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3620" activeTab="2"/>
  </bookViews>
  <sheets>
    <sheet name="Lapa_1 - LBL SPELETAJI" sheetId="1" r:id="rId1"/>
    <sheet name="Lapa_2 - VIESNICU NOSLODZE " sheetId="2" r:id="rId2"/>
    <sheet name="Lapa_3 - AKCIJU TIRGUS" sheetId="3" r:id="rId3"/>
  </sheets>
  <definedNames/>
  <calcPr fullCalcOnLoad="1"/>
</workbook>
</file>

<file path=xl/sharedStrings.xml><?xml version="1.0" encoding="utf-8"?>
<sst xmlns="http://schemas.openxmlformats.org/spreadsheetml/2006/main" count="628" uniqueCount="442">
  <si>
    <t>Vārds, Uzvārds</t>
  </si>
  <si>
    <t>Svars</t>
  </si>
  <si>
    <t>Augums</t>
  </si>
  <si>
    <t>Artūrs Dušelis</t>
  </si>
  <si>
    <t>Brent Ragsdale</t>
  </si>
  <si>
    <t>Aprēķināt!</t>
  </si>
  <si>
    <t>Kaspars Raiskums</t>
  </si>
  <si>
    <t>Mediāna:</t>
  </si>
  <si>
    <t>Ričards Roziņš</t>
  </si>
  <si>
    <t>Moda:</t>
  </si>
  <si>
    <t>Arnis Lībažs</t>
  </si>
  <si>
    <t>Aritmētiskais vidējais:</t>
  </si>
  <si>
    <t>Artūrs Bricis</t>
  </si>
  <si>
    <t>Minimums</t>
  </si>
  <si>
    <t>Geoffrey MC Dermott</t>
  </si>
  <si>
    <t>Maksimums</t>
  </si>
  <si>
    <t>Kārlis Štolcers</t>
  </si>
  <si>
    <t>Amplitūda</t>
  </si>
  <si>
    <t>Andris Epners</t>
  </si>
  <si>
    <t>Jorens Sproģis</t>
  </si>
  <si>
    <t>Kurš spēlētājs ir visgarākais?</t>
  </si>
  <si>
    <t>Pāvels Pastušeņa</t>
  </si>
  <si>
    <t>Haralds Kārlis</t>
  </si>
  <si>
    <t>Kurš spēlētājs ir visīsākais?</t>
  </si>
  <si>
    <t>Uldis Švēde</t>
  </si>
  <si>
    <t>Mārtiņš Rozenbergs</t>
  </si>
  <si>
    <t>Kurš spēlētājs ir vissmagākais?</t>
  </si>
  <si>
    <t>Jānis Bambis</t>
  </si>
  <si>
    <t>Krists Pīternieks</t>
  </si>
  <si>
    <t>Kurš spēlētājs ir visvieglākais?</t>
  </si>
  <si>
    <t>Toms Leimanis</t>
  </si>
  <si>
    <t>Sandris Vītols</t>
  </si>
  <si>
    <t>Kristaps Brigmanis</t>
  </si>
  <si>
    <t>Reinis Zlaugotnis</t>
  </si>
  <si>
    <t>Artūrs Brēmers</t>
  </si>
  <si>
    <t>Krišjānis Brehmanis</t>
  </si>
  <si>
    <t>Kristaps Frikmanis</t>
  </si>
  <si>
    <t>Aigars Šķēle</t>
  </si>
  <si>
    <t>Mārtiņš Jaunzems</t>
  </si>
  <si>
    <t>Jeffray Ferguson</t>
  </si>
  <si>
    <t>Klāvs Bedrītis</t>
  </si>
  <si>
    <t>Raimonds Feldmanis</t>
  </si>
  <si>
    <t>Uvis Helmanis</t>
  </si>
  <si>
    <t>Aigars Vītols</t>
  </si>
  <si>
    <t>Agnis Čavars</t>
  </si>
  <si>
    <t>Ivars Timermanis</t>
  </si>
  <si>
    <t>Oritseweyinmi Efejuku</t>
  </si>
  <si>
    <t>Rinalds Sirsniņš</t>
  </si>
  <si>
    <t>Edijs Šlesers</t>
  </si>
  <si>
    <t>Mārtiņš Skirmants</t>
  </si>
  <si>
    <t>Alexey Zorin</t>
  </si>
  <si>
    <t>Mārtiņš Šteinbergs</t>
  </si>
  <si>
    <t>Normunds Sondors</t>
  </si>
  <si>
    <t>Mārtiņš Teters</t>
  </si>
  <si>
    <t>Ēriks Visockis</t>
  </si>
  <si>
    <t>Pēteris Kravčuns</t>
  </si>
  <si>
    <t>Roberts Mednis</t>
  </si>
  <si>
    <t>Edmunds Dukulis</t>
  </si>
  <si>
    <t>Reinis Rocēns</t>
  </si>
  <si>
    <t>Mārtiņš Motivāns</t>
  </si>
  <si>
    <t>Kristaps Šteinbergs</t>
  </si>
  <si>
    <t>Edijs Neilands</t>
  </si>
  <si>
    <t>Jānis Lasmanis</t>
  </si>
  <si>
    <t>Andis Zariņš</t>
  </si>
  <si>
    <t>Eduards Ķikuts</t>
  </si>
  <si>
    <t>Kaspars Vecvagars</t>
  </si>
  <si>
    <t>Uģis Strauss</t>
  </si>
  <si>
    <t>Edgars Jeromanovs</t>
  </si>
  <si>
    <t>Jevgēnijs Kosuškins</t>
  </si>
  <si>
    <t>Uģis Viļums</t>
  </si>
  <si>
    <t>Edmunds Tukišs</t>
  </si>
  <si>
    <t>Renārs Zeltiņš</t>
  </si>
  <si>
    <t>Toms Leiteris</t>
  </si>
  <si>
    <t>Kristaps Frīdenbergs</t>
  </si>
  <si>
    <t>Vairis Pusaudzis</t>
  </si>
  <si>
    <t>Mareks Mejeris</t>
  </si>
  <si>
    <t>Klāvs Ansons</t>
  </si>
  <si>
    <t>Kisielus Laimonas</t>
  </si>
  <si>
    <t>Ainārs Tomašs</t>
  </si>
  <si>
    <t>Artis Ate</t>
  </si>
  <si>
    <t>Kalvis Sprūde</t>
  </si>
  <si>
    <t>Einārs Tukišs</t>
  </si>
  <si>
    <t>Juris Patmalnieks</t>
  </si>
  <si>
    <t>Oļegs Kojenets</t>
  </si>
  <si>
    <t>Mārtiņš Kravčenko</t>
  </si>
  <si>
    <t>Toms Celmiņš</t>
  </si>
  <si>
    <t>Krišjānis Valters</t>
  </si>
  <si>
    <t>Artis Dūriņš</t>
  </si>
  <si>
    <t>Davis Pabērzs</t>
  </si>
  <si>
    <t>Krists Volfmanis</t>
  </si>
  <si>
    <t>Mareks Janševskis</t>
  </si>
  <si>
    <t>Roberts Stumbris</t>
  </si>
  <si>
    <t>Toms Broks</t>
  </si>
  <si>
    <t>Artūrs Patmalnieks</t>
  </si>
  <si>
    <t>Jānis Dilevka</t>
  </si>
  <si>
    <t>Miks Ķenavs</t>
  </si>
  <si>
    <t>Mārcis Ķenavs</t>
  </si>
  <si>
    <t>Arnis Servuts</t>
  </si>
  <si>
    <t>Jānis Līcītis</t>
  </si>
  <si>
    <t>Māris Ziediņš</t>
  </si>
  <si>
    <t>Jānis Kaufmanis</t>
  </si>
  <si>
    <t>Oskars Virsis</t>
  </si>
  <si>
    <t>Cresnar Blaz</t>
  </si>
  <si>
    <t>Jānis Bērziņš</t>
  </si>
  <si>
    <t>Kaspars Cipruss</t>
  </si>
  <si>
    <t>Sandis Amoliņš</t>
  </si>
  <si>
    <t>Daviin Davis</t>
  </si>
  <si>
    <t>Jānis Graudiņš</t>
  </si>
  <si>
    <t>Artūras Valeika</t>
  </si>
  <si>
    <t>Timothy Crowell</t>
  </si>
  <si>
    <t>Juris Andžejevskis</t>
  </si>
  <si>
    <t>Artūrs Štālbergs</t>
  </si>
  <si>
    <t>Craig Bradshaw</t>
  </si>
  <si>
    <t>Ingus Bankevics</t>
  </si>
  <si>
    <t>Jānis Gailītis</t>
  </si>
  <si>
    <t>Mazeika Martinas</t>
  </si>
  <si>
    <t>Gatis Jahovičs</t>
  </si>
  <si>
    <t>Mārtiņš Laksa</t>
  </si>
  <si>
    <t>Sandis Valters</t>
  </si>
  <si>
    <t>Jurijs Aleksejevs</t>
  </si>
  <si>
    <t>Aleks Renfroe</t>
  </si>
  <si>
    <t>Žanis Peiners</t>
  </si>
  <si>
    <t>Ivans Neļubovs</t>
  </si>
  <si>
    <t>Taj McCollough</t>
  </si>
  <si>
    <t>Arnas Labuckas</t>
  </si>
  <si>
    <t>Andrejs Šeļakovs</t>
  </si>
  <si>
    <t>Aleksandrs Astafičevs</t>
  </si>
  <si>
    <t>Andrejs Gražulis</t>
  </si>
  <si>
    <t>Kārlis Gubāts</t>
  </si>
  <si>
    <t>Kristaps Kanbergs</t>
  </si>
  <si>
    <t>Lauris Blaus</t>
  </si>
  <si>
    <t>Mikus Sokolovs</t>
  </si>
  <si>
    <t>Kārlis Apsītis</t>
  </si>
  <si>
    <t>Niks Neverčiks</t>
  </si>
  <si>
    <t>Pozdņakovs Aleksejs</t>
  </si>
  <si>
    <t>Matīss Sakne</t>
  </si>
  <si>
    <t>Henrijs Pēterhofs</t>
  </si>
  <si>
    <t>Dāvis Čoders</t>
  </si>
  <si>
    <t>Mārtiņš Alksnis</t>
  </si>
  <si>
    <t>Jānis Strungs</t>
  </si>
  <si>
    <t>Uģis Pinete</t>
  </si>
  <si>
    <t>Dāvis Lejasmeiers</t>
  </si>
  <si>
    <t>Edgars Buiķis</t>
  </si>
  <si>
    <t>Mārtiņš Auns</t>
  </si>
  <si>
    <t>Klāvs Šilbergs</t>
  </si>
  <si>
    <t>Mārtiņš Rugājs</t>
  </si>
  <si>
    <t>Mārtiņš Meiers</t>
  </si>
  <si>
    <t>Jamaal Tatum</t>
  </si>
  <si>
    <t>Pettway Aaron</t>
  </si>
  <si>
    <t>Mareks Jurevičus</t>
  </si>
  <si>
    <t>Akeem Scott</t>
  </si>
  <si>
    <t>Mateo Kedzo</t>
  </si>
  <si>
    <t>Ronalds Zaķis</t>
  </si>
  <si>
    <t>Artūrs Strēlnieks</t>
  </si>
  <si>
    <t>Ernests Kalve</t>
  </si>
  <si>
    <t>Jānis Strēlnieks</t>
  </si>
  <si>
    <t>Artūrs Bērziņš</t>
  </si>
  <si>
    <t>Armands Šķēle</t>
  </si>
  <si>
    <t>Sandis Buškevics</t>
  </si>
  <si>
    <t>Dairis Bertāns</t>
  </si>
  <si>
    <t>Česlavs Mateikovičs</t>
  </si>
  <si>
    <t>Edgars Tramdaks</t>
  </si>
  <si>
    <t>Matīss Rozītis</t>
  </si>
  <si>
    <t>Kalvis Krūmiņš</t>
  </si>
  <si>
    <t>Māris Gulbis</t>
  </si>
  <si>
    <t>Gatis Meikšāns</t>
  </si>
  <si>
    <t>Ģirts Celms</t>
  </si>
  <si>
    <t>Salvis Mētra</t>
  </si>
  <si>
    <t>Armands Seņkāns</t>
  </si>
  <si>
    <t>Gatis Justovičs</t>
  </si>
  <si>
    <t>Jēkabs Rozītis</t>
  </si>
  <si>
    <t>Akselis Vairogs</t>
  </si>
  <si>
    <t>Edgars Krūmiņš</t>
  </si>
  <si>
    <t>Andris Justovičs</t>
  </si>
  <si>
    <t>Ilmārs Bergmanis</t>
  </si>
  <si>
    <t>Ervīns Jonāts</t>
  </si>
  <si>
    <t>Guntis Sīpoliņš</t>
  </si>
  <si>
    <t>Jānis Antrops</t>
  </si>
  <si>
    <t>Jānis Pavlovskis</t>
  </si>
  <si>
    <t>Kaspars Lācis</t>
  </si>
  <si>
    <t>Kristaps Dārgais</t>
  </si>
  <si>
    <t>Mārtiņš Bremze</t>
  </si>
  <si>
    <t>Mārtiņš Zarāns</t>
  </si>
  <si>
    <t>Niks Šauva</t>
  </si>
  <si>
    <t>Renārs Magone</t>
  </si>
  <si>
    <t>Rihards Strauts</t>
  </si>
  <si>
    <t>Rūdolfs Zēns</t>
  </si>
  <si>
    <t>Sandis Bēts</t>
  </si>
  <si>
    <t>Svens Vilks</t>
  </si>
  <si>
    <t>Ernijs Ansons</t>
  </si>
  <si>
    <t>Kristaps Mediss</t>
  </si>
  <si>
    <t>Mārtiņš Zemturis</t>
  </si>
  <si>
    <t>Pēteris Trops</t>
  </si>
  <si>
    <t>Romāns Larionovs</t>
  </si>
  <si>
    <t>Jānis Timma</t>
  </si>
  <si>
    <t>Kaspars Lubāns</t>
  </si>
  <si>
    <t>Roberts Reihmanis</t>
  </si>
  <si>
    <t>Roberts Jaunozols</t>
  </si>
  <si>
    <t>Edgars Štelmahers</t>
  </si>
  <si>
    <t>Dāvis Bertāns</t>
  </si>
  <si>
    <t>Andris Kehris</t>
  </si>
  <si>
    <t>Roberts Freimanis</t>
  </si>
  <si>
    <t>Ojārs Siliņš</t>
  </si>
  <si>
    <t>Aigars Kļaviņš</t>
  </si>
  <si>
    <t>Jānis Viļumovs</t>
  </si>
  <si>
    <t>Rihards Zēbergs</t>
  </si>
  <si>
    <t>Elvis Saulītis</t>
  </si>
  <si>
    <t>Klāvs Strazdiņš</t>
  </si>
  <si>
    <t>Mārtiņš Gulbis</t>
  </si>
  <si>
    <t>Niks Saknītis</t>
  </si>
  <si>
    <t>Pēteris Rēķis</t>
  </si>
  <si>
    <t>Rihards Ginters</t>
  </si>
  <si>
    <t>Jēkabs Grinbergs</t>
  </si>
  <si>
    <t>Artūrs Vītiņš</t>
  </si>
  <si>
    <t>Artjoms Butjankovs</t>
  </si>
  <si>
    <t>Mārtiņš Darģis</t>
  </si>
  <si>
    <t>Aleksandrs Aleksejevs</t>
  </si>
  <si>
    <t>Artūrs Lūsis</t>
  </si>
  <si>
    <t>Ingars Aizpurs</t>
  </si>
  <si>
    <t>Ingus Jakovičs</t>
  </si>
  <si>
    <t>Jānis Lietavietis</t>
  </si>
  <si>
    <t>Krišs Matisons</t>
  </si>
  <si>
    <t>Mārtiņš Korulis</t>
  </si>
  <si>
    <t>Normunds Lišiks</t>
  </si>
  <si>
    <t>Oskars Vīksna</t>
  </si>
  <si>
    <t>Reinis Karolis</t>
  </si>
  <si>
    <t>Sandis Bukšs</t>
  </si>
  <si>
    <t>Sandis Šimanovskis</t>
  </si>
  <si>
    <t>Vents Veinbergs</t>
  </si>
  <si>
    <t>Aigars Indrikovs</t>
  </si>
  <si>
    <t>Andris Vaivods</t>
  </si>
  <si>
    <t>Artūrs Zarāns</t>
  </si>
  <si>
    <t>Didzis Bērziņš</t>
  </si>
  <si>
    <t>Edgars Cimars</t>
  </si>
  <si>
    <t>Elvis Grāveris</t>
  </si>
  <si>
    <t>Guntis Vilcāns</t>
  </si>
  <si>
    <t>Ilja Gromovs</t>
  </si>
  <si>
    <t>Jānis Baumerts</t>
  </si>
  <si>
    <t>Jānis Zarāns</t>
  </si>
  <si>
    <t>Juris Pastars</t>
  </si>
  <si>
    <t>Kaspars Stikāns</t>
  </si>
  <si>
    <t>Kaspars Vanags</t>
  </si>
  <si>
    <t>Mārtiņš Mālnieks</t>
  </si>
  <si>
    <t>Nauris Maskalāns</t>
  </si>
  <si>
    <t>Raitis Makars</t>
  </si>
  <si>
    <t>Uldis Kokins</t>
  </si>
  <si>
    <t>VIESNĪCU IZMANTOŠANAS RĀDĪTĀJI PA MĒNEŠIEM</t>
  </si>
  <si>
    <t>Gads</t>
  </si>
  <si>
    <t>Mēnesis</t>
  </si>
  <si>
    <t>Noslogojums (%)</t>
  </si>
  <si>
    <t>I</t>
  </si>
  <si>
    <t>II</t>
  </si>
  <si>
    <t>III</t>
  </si>
  <si>
    <t>IV</t>
  </si>
  <si>
    <t>Rezultāti</t>
  </si>
  <si>
    <t>V</t>
  </si>
  <si>
    <t>VI</t>
  </si>
  <si>
    <t>VII</t>
  </si>
  <si>
    <t>VIII</t>
  </si>
  <si>
    <t>IX</t>
  </si>
  <si>
    <t>X</t>
  </si>
  <si>
    <t>XI</t>
  </si>
  <si>
    <t>XII</t>
  </si>
  <si>
    <t>Vienā stabiņa diagrammā attēlot 2005. un 2009.gada datus</t>
  </si>
  <si>
    <t>Kā izskaidrot atšķirību starp gadu rādījumiem?</t>
  </si>
  <si>
    <t> </t>
  </si>
  <si>
    <t>Nosaukums</t>
  </si>
  <si>
    <t>Kods</t>
  </si>
  <si>
    <t>Darījumu skaits</t>
  </si>
  <si>
    <t>Arco Vara</t>
  </si>
  <si>
    <t>ARC1T</t>
  </si>
  <si>
    <t>Baltika</t>
  </si>
  <si>
    <t>BLT1T</t>
  </si>
  <si>
    <t>Ekspress Grupp</t>
  </si>
  <si>
    <t>EEG1T</t>
  </si>
  <si>
    <t>Harju Elekter</t>
  </si>
  <si>
    <t>HAE1T</t>
  </si>
  <si>
    <t>Merko Ehitus</t>
  </si>
  <si>
    <t>MRK1T</t>
  </si>
  <si>
    <t>Nordecon Internation..</t>
  </si>
  <si>
    <t>NCN1T</t>
  </si>
  <si>
    <t>Olympic Entertainmen..</t>
  </si>
  <si>
    <t>OEG1T</t>
  </si>
  <si>
    <t>Silvano Fashion Grou..</t>
  </si>
  <si>
    <t>SFGAT</t>
  </si>
  <si>
    <t>Tallink Grupp</t>
  </si>
  <si>
    <t>TAL1T</t>
  </si>
  <si>
    <t>Tallinna Kaubamaja</t>
  </si>
  <si>
    <t>TKM1T</t>
  </si>
  <si>
    <t>AS Trigon Property D..</t>
  </si>
  <si>
    <t>TPD1T</t>
  </si>
  <si>
    <t>Tallinna Vesi</t>
  </si>
  <si>
    <t>TVEAT</t>
  </si>
  <si>
    <t>Viisnurk aktsia</t>
  </si>
  <si>
    <t>VSN1T</t>
  </si>
  <si>
    <t>Kuras akcijas ir tirgotas visvairāk?</t>
  </si>
  <si>
    <t>Ukio Bankas</t>
  </si>
  <si>
    <t>Grindeks</t>
  </si>
  <si>
    <t>GRD1R</t>
  </si>
  <si>
    <t>Kāpēc, tavuprāt, atšķiras mediāna no aritmētiskā vidējā?</t>
  </si>
  <si>
    <t>Latvijas kugnieciba</t>
  </si>
  <si>
    <t>LSC1R</t>
  </si>
  <si>
    <t>Kāpēc nevar aprēķināt modu?</t>
  </si>
  <si>
    <t>Olainfarm</t>
  </si>
  <si>
    <t>OLF1R</t>
  </si>
  <si>
    <t>SAF Tehnika</t>
  </si>
  <si>
    <t>SAF1R</t>
  </si>
  <si>
    <t>Ventspils nafta</t>
  </si>
  <si>
    <t>VNF1R</t>
  </si>
  <si>
    <t>Apranga</t>
  </si>
  <si>
    <t>APG1L</t>
  </si>
  <si>
    <t>City Service AB</t>
  </si>
  <si>
    <t>CTS1L</t>
  </si>
  <si>
    <t>Invalda</t>
  </si>
  <si>
    <t>IVL1L</t>
  </si>
  <si>
    <t>Lietuvos Dujos</t>
  </si>
  <si>
    <t>LDJ1L</t>
  </si>
  <si>
    <t>Panevezio Statybos T..</t>
  </si>
  <si>
    <t>PTR1L</t>
  </si>
  <si>
    <t>Pieno Zvaigzdes</t>
  </si>
  <si>
    <t>PZV1L</t>
  </si>
  <si>
    <t>Rytu Skirstomieji Ti..</t>
  </si>
  <si>
    <t>RST1L</t>
  </si>
  <si>
    <t>Rokiskio Suris</t>
  </si>
  <si>
    <t>RSU1L</t>
  </si>
  <si>
    <t>Siauliu Bankas</t>
  </si>
  <si>
    <t>SAB1L</t>
  </si>
  <si>
    <t>Sanitas</t>
  </si>
  <si>
    <t>SAN1L</t>
  </si>
  <si>
    <t>TEO LT</t>
  </si>
  <si>
    <t>TEO1L</t>
  </si>
  <si>
    <t>UKB1L</t>
  </si>
  <si>
    <t>Utenos Trikotazas</t>
  </si>
  <si>
    <t>UTR1L</t>
  </si>
  <si>
    <t>Vilkyskiu Pienine</t>
  </si>
  <si>
    <t>VLP1L</t>
  </si>
  <si>
    <t>Järvevana</t>
  </si>
  <si>
    <t>JRV1T</t>
  </si>
  <si>
    <t>Latvijas balzams</t>
  </si>
  <si>
    <t>BAL1R</t>
  </si>
  <si>
    <t>Brīvais vilnis</t>
  </si>
  <si>
    <t>BRV1R</t>
  </si>
  <si>
    <t>Ditton pievadkezu ru..</t>
  </si>
  <si>
    <t>DPK1R</t>
  </si>
  <si>
    <t>Rigas farmaceitiska ..</t>
  </si>
  <si>
    <t>FRM1R</t>
  </si>
  <si>
    <t>Grobina</t>
  </si>
  <si>
    <t>GRZ1R</t>
  </si>
  <si>
    <t>Latvijas Gaze</t>
  </si>
  <si>
    <t>GZE1R</t>
  </si>
  <si>
    <t>Kurzemes atslega 1</t>
  </si>
  <si>
    <t>KA11R</t>
  </si>
  <si>
    <t>Kurzemes CMAS</t>
  </si>
  <si>
    <t>KCM1R</t>
  </si>
  <si>
    <t>Liepajas autobusu pa..</t>
  </si>
  <si>
    <t>LAP1R</t>
  </si>
  <si>
    <t>Latvijas Juras medic..</t>
  </si>
  <si>
    <t>LJM1R</t>
  </si>
  <si>
    <t>Latvijas Krajbanka</t>
  </si>
  <si>
    <t>LKB1R</t>
  </si>
  <si>
    <t>Latvijas Krajbanka A..</t>
  </si>
  <si>
    <t>LKB2R</t>
  </si>
  <si>
    <t>Liepajas metalurgs</t>
  </si>
  <si>
    <t>LME1R</t>
  </si>
  <si>
    <t>Daugavpils Lokomotiv..</t>
  </si>
  <si>
    <t>LOK1R</t>
  </si>
  <si>
    <t>Latvijas tilti</t>
  </si>
  <si>
    <t>LTT1R</t>
  </si>
  <si>
    <t>Nordeka</t>
  </si>
  <si>
    <t>NKA1R</t>
  </si>
  <si>
    <t>DNB NORD BANKA</t>
  </si>
  <si>
    <t>NLB1R</t>
  </si>
  <si>
    <t>JSC "Olaine kūdra"</t>
  </si>
  <si>
    <t>OLK1R</t>
  </si>
  <si>
    <t>Rigas autoelektr.rup..</t>
  </si>
  <si>
    <t>RAR1R</t>
  </si>
  <si>
    <t>Rigas elektromasinbu..</t>
  </si>
  <si>
    <t>RER1R</t>
  </si>
  <si>
    <t>Rīgas juvelieri..</t>
  </si>
  <si>
    <t>RJR1R</t>
  </si>
  <si>
    <t>Rigas kugu buvetava</t>
  </si>
  <si>
    <t>RKB1R</t>
  </si>
  <si>
    <t>VEF Radiotehnika RRR</t>
  </si>
  <si>
    <t>RRR1R</t>
  </si>
  <si>
    <t>Siguldas CMAS</t>
  </si>
  <si>
    <t>SCM1R</t>
  </si>
  <si>
    <t>Saldus mezrupnieciba</t>
  </si>
  <si>
    <t>SMA1R</t>
  </si>
  <si>
    <t>Tosmares kuģub&amp;..</t>
  </si>
  <si>
    <t>TKB1R</t>
  </si>
  <si>
    <t>Talsu me˛rūpnie..</t>
  </si>
  <si>
    <t>TMA1R</t>
  </si>
  <si>
    <t>VEF</t>
  </si>
  <si>
    <t>VEF1R</t>
  </si>
  <si>
    <t>Valmieras stikla ski..</t>
  </si>
  <si>
    <t>VSS1R</t>
  </si>
  <si>
    <t>JSC "Latvijas Zoovet..</t>
  </si>
  <si>
    <t>ZOV1R</t>
  </si>
  <si>
    <t>Alita</t>
  </si>
  <si>
    <t>ALT1L</t>
  </si>
  <si>
    <t>Anyksciu Vynas</t>
  </si>
  <si>
    <t>ANK1L</t>
  </si>
  <si>
    <t>Agrowill Group AB</t>
  </si>
  <si>
    <t>AVG1L</t>
  </si>
  <si>
    <t>Dvarcioniu Keramika</t>
  </si>
  <si>
    <t>DKR1L</t>
  </si>
  <si>
    <t>Gubernija</t>
  </si>
  <si>
    <t>GUB1L</t>
  </si>
  <si>
    <t>Klaipedos Nafta</t>
  </si>
  <si>
    <t>KNF1L</t>
  </si>
  <si>
    <t>Kauno Energija</t>
  </si>
  <si>
    <t>KNR1L</t>
  </si>
  <si>
    <t>Lietuvos Elektrine</t>
  </si>
  <si>
    <t>LEL1L</t>
  </si>
  <si>
    <t>Lietuvos Energija</t>
  </si>
  <si>
    <t>LEN1L</t>
  </si>
  <si>
    <t>Lifosa</t>
  </si>
  <si>
    <t>LFO1L</t>
  </si>
  <si>
    <t>Lietuvos Juru Laivin..</t>
  </si>
  <si>
    <t>LJL1L</t>
  </si>
  <si>
    <t>Limarko Laivininkyst..</t>
  </si>
  <si>
    <t>LLK1L</t>
  </si>
  <si>
    <t>Linas</t>
  </si>
  <si>
    <t>LNS1L</t>
  </si>
  <si>
    <t>DnB NORD bankas</t>
  </si>
  <si>
    <t>NDL1L</t>
  </si>
  <si>
    <t>Snaige</t>
  </si>
  <si>
    <t>SNG1L</t>
  </si>
  <si>
    <t>Bankas Snoras</t>
  </si>
  <si>
    <t>SRS1L</t>
  </si>
  <si>
    <t>Bankas Snoras 2</t>
  </si>
  <si>
    <t>SRS2L</t>
  </si>
  <si>
    <t>Stumbras</t>
  </si>
  <si>
    <t>STU1L</t>
  </si>
  <si>
    <t>Vilniaus Degtine</t>
  </si>
  <si>
    <t>VDG1L</t>
  </si>
  <si>
    <t>VST</t>
  </si>
  <si>
    <t>VST1L</t>
  </si>
  <si>
    <t>Zemaitijos Pienas</t>
  </si>
  <si>
    <t>ZMP1L</t>
  </si>
  <si>
    <t>LATVIJAS BASKETBOLA LĪGAS SPĒLĒTĀJI 2008./2009.GADA SEZONĀ</t>
  </si>
  <si>
    <t xml:space="preserve">DARĪJUMU SKAITS AR BALTIJAS AKCIJĀM 2009.GADĀ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</si>
</sst>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4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sz val="11"/>
      <name val="Calibri"/>
      <family val="2"/>
    </font>
    <font>
      <b/>
      <sz val="11"/>
      <name val="Cambria"/>
      <family val="1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b/>
      <sz val="11"/>
      <color indexed="9"/>
      <name val="Cambria"/>
      <family val="1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ill="1" applyBorder="1" applyAlignment="1">
      <alignment vertical="top"/>
    </xf>
    <xf numFmtId="0" fontId="22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vertical="top"/>
    </xf>
    <xf numFmtId="1" fontId="21" fillId="0" borderId="0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>
      <alignment vertical="top"/>
    </xf>
    <xf numFmtId="1" fontId="48" fillId="0" borderId="0" xfId="0" applyNumberFormat="1" applyFont="1" applyFill="1" applyBorder="1" applyAlignment="1">
      <alignment vertical="top"/>
    </xf>
    <xf numFmtId="0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Alignment="1">
      <alignment vertical="top"/>
    </xf>
    <xf numFmtId="0" fontId="23" fillId="0" borderId="0" xfId="0" applyFont="1" applyFill="1" applyAlignment="1">
      <alignment/>
    </xf>
    <xf numFmtId="0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right" vertical="top" wrapText="1"/>
    </xf>
    <xf numFmtId="0" fontId="23" fillId="0" borderId="10" xfId="0" applyNumberFormat="1" applyFont="1" applyFill="1" applyBorder="1" applyAlignment="1">
      <alignment vertical="top"/>
    </xf>
    <xf numFmtId="1" fontId="23" fillId="0" borderId="10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/>
    </xf>
    <xf numFmtId="0" fontId="24" fillId="0" borderId="12" xfId="0" applyNumberFormat="1" applyFont="1" applyFill="1" applyBorder="1" applyAlignment="1">
      <alignment vertical="top"/>
    </xf>
    <xf numFmtId="0" fontId="24" fillId="0" borderId="13" xfId="0" applyNumberFormat="1" applyFont="1" applyFill="1" applyBorder="1" applyAlignment="1">
      <alignment vertical="top"/>
    </xf>
    <xf numFmtId="0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Alignment="1">
      <alignment vertical="top"/>
    </xf>
    <xf numFmtId="0" fontId="25" fillId="0" borderId="10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>
      <alignment vertical="top"/>
    </xf>
    <xf numFmtId="1" fontId="48" fillId="0" borderId="10" xfId="0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>
      <alignment vertical="top"/>
    </xf>
    <xf numFmtId="0" fontId="26" fillId="0" borderId="10" xfId="0" applyNumberFormat="1" applyFont="1" applyFill="1" applyBorder="1" applyAlignment="1">
      <alignment horizontal="right" vertical="top"/>
    </xf>
    <xf numFmtId="0" fontId="27" fillId="0" borderId="0" xfId="0" applyNumberFormat="1" applyFont="1" applyFill="1" applyAlignment="1">
      <alignment vertical="top"/>
    </xf>
    <xf numFmtId="0" fontId="26" fillId="0" borderId="10" xfId="0" applyNumberFormat="1" applyFont="1" applyFill="1" applyBorder="1" applyAlignment="1">
      <alignment horizontal="center" vertical="top"/>
    </xf>
    <xf numFmtId="0" fontId="27" fillId="0" borderId="10" xfId="0" applyNumberFormat="1" applyFont="1" applyFill="1" applyBorder="1" applyAlignment="1">
      <alignment vertical="top"/>
    </xf>
    <xf numFmtId="0" fontId="27" fillId="0" borderId="10" xfId="0" applyNumberFormat="1" applyFont="1" applyFill="1" applyBorder="1" applyAlignment="1">
      <alignment horizontal="right" vertical="top"/>
    </xf>
    <xf numFmtId="0" fontId="28" fillId="0" borderId="10" xfId="0" applyNumberFormat="1" applyFont="1" applyFill="1" applyBorder="1" applyAlignment="1">
      <alignment vertical="top"/>
    </xf>
    <xf numFmtId="1" fontId="27" fillId="0" borderId="10" xfId="0" applyNumberFormat="1" applyFont="1" applyFill="1" applyBorder="1" applyAlignment="1">
      <alignment vertical="top"/>
    </xf>
    <xf numFmtId="0" fontId="27" fillId="0" borderId="10" xfId="0" applyNumberFormat="1" applyFont="1" applyFill="1" applyBorder="1" applyAlignment="1">
      <alignment horizontal="left" vertical="top"/>
    </xf>
    <xf numFmtId="0" fontId="48" fillId="0" borderId="10" xfId="0" applyNumberFormat="1" applyFont="1" applyFill="1" applyBorder="1" applyAlignment="1">
      <alignment vertical="top"/>
    </xf>
    <xf numFmtId="0" fontId="48" fillId="0" borderId="10" xfId="0" applyNumberFormat="1" applyFont="1" applyFill="1" applyBorder="1" applyAlignment="1">
      <alignment horizontal="right" vertical="top"/>
    </xf>
    <xf numFmtId="0" fontId="29" fillId="0" borderId="11" xfId="0" applyNumberFormat="1" applyFont="1" applyFill="1" applyBorder="1" applyAlignment="1">
      <alignment vertical="top"/>
    </xf>
    <xf numFmtId="0" fontId="26" fillId="0" borderId="1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2712"/>
      <rgbColor rgb="0053606F"/>
      <rgbColor rgb="00D90B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Viesnīcu noslogojums pa mēnešiem 2005. un 2009.gadā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805"/>
          <c:w val="0.791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'Lapa_2 - VIESNICU NOSLODZE '!$A$100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'Lapa_2 - VIESNICU NOSLODZE '!$B$100:$B$111</c:f>
              <c:strCache/>
            </c:strRef>
          </c:cat>
          <c:val>
            <c:numRef>
              <c:f>'Lapa_2 - VIESNICU NOSLODZE '!$C$100:$C$111</c:f>
              <c:numCache/>
            </c:numRef>
          </c:val>
        </c:ser>
        <c:ser>
          <c:idx val="1"/>
          <c:order val="1"/>
          <c:tx>
            <c:strRef>
              <c:f>'Lapa_2 - VIESNICU NOSLODZE '!$A$148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'Lapa_2 - VIESNICU NOSLODZE '!$B$100:$B$111</c:f>
              <c:strCache/>
            </c:strRef>
          </c:cat>
          <c:val>
            <c:numRef>
              <c:f>'Lapa_2 - VIESNICU NOSLODZE '!$C$148:$C$159</c:f>
              <c:numCache/>
            </c:numRef>
          </c:val>
        </c:ser>
        <c:axId val="2299980"/>
        <c:axId val="29899741"/>
      </c:barChart>
      <c:catAx>
        <c:axId val="2299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Mēnesis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99741"/>
        <c:crosses val="autoZero"/>
        <c:auto val="1"/>
        <c:lblOffset val="100"/>
        <c:tickLblSkip val="1"/>
        <c:noMultiLvlLbl val="0"/>
      </c:catAx>
      <c:valAx>
        <c:axId val="29899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Noslodze (%)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35"/>
          <c:w val="0.104"/>
          <c:h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14</xdr:row>
      <xdr:rowOff>19050</xdr:rowOff>
    </xdr:from>
    <xdr:to>
      <xdr:col>8</xdr:col>
      <xdr:colOff>695325</xdr:colOff>
      <xdr:row>29</xdr:row>
      <xdr:rowOff>161925</xdr:rowOff>
    </xdr:to>
    <xdr:graphicFrame>
      <xdr:nvGraphicFramePr>
        <xdr:cNvPr id="1" name="Chart 3"/>
        <xdr:cNvGraphicFramePr/>
      </xdr:nvGraphicFramePr>
      <xdr:xfrm>
        <a:off x="3571875" y="2686050"/>
        <a:ext cx="5686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1">
      <selection activeCell="E19" sqref="E19"/>
    </sheetView>
  </sheetViews>
  <sheetFormatPr defaultColWidth="10.296875" defaultRowHeight="14.25"/>
  <cols>
    <col min="1" max="1" width="23.69921875" style="1" bestFit="1" customWidth="1"/>
    <col min="2" max="4" width="12.09765625" style="1" customWidth="1"/>
    <col min="5" max="5" width="32.59765625" style="1" bestFit="1" customWidth="1"/>
    <col min="6" max="6" width="9.5" style="1" customWidth="1"/>
    <col min="7" max="7" width="8.69921875" style="1" customWidth="1"/>
    <col min="8" max="9" width="12.09765625" style="1" customWidth="1"/>
    <col min="10" max="16384" width="10.19921875" style="1" customWidth="1"/>
  </cols>
  <sheetData>
    <row r="1" ht="15.75">
      <c r="A1" s="2" t="s">
        <v>440</v>
      </c>
    </row>
    <row r="2" spans="1:7" ht="15">
      <c r="A2" s="3" t="s">
        <v>0</v>
      </c>
      <c r="B2" s="3" t="s">
        <v>1</v>
      </c>
      <c r="C2" s="3" t="s">
        <v>2</v>
      </c>
      <c r="D2" s="4"/>
      <c r="E2" s="4"/>
      <c r="F2" s="4"/>
      <c r="G2" s="4"/>
    </row>
    <row r="3" spans="1:7" ht="15">
      <c r="A3" s="4" t="s">
        <v>3</v>
      </c>
      <c r="B3" s="5">
        <v>93</v>
      </c>
      <c r="C3" s="5">
        <v>200</v>
      </c>
      <c r="D3" s="4"/>
      <c r="E3" s="4"/>
      <c r="F3" s="4"/>
      <c r="G3" s="4"/>
    </row>
    <row r="4" spans="1:7" ht="15">
      <c r="A4" s="4" t="s">
        <v>4</v>
      </c>
      <c r="B4" s="5">
        <v>90</v>
      </c>
      <c r="C4" s="5">
        <v>192</v>
      </c>
      <c r="D4" s="4"/>
      <c r="E4" s="3" t="s">
        <v>5</v>
      </c>
      <c r="F4" s="3" t="s">
        <v>1</v>
      </c>
      <c r="G4" s="3" t="s">
        <v>2</v>
      </c>
    </row>
    <row r="5" spans="1:7" ht="15">
      <c r="A5" s="4" t="s">
        <v>6</v>
      </c>
      <c r="B5" s="5">
        <v>102</v>
      </c>
      <c r="C5" s="5">
        <v>202</v>
      </c>
      <c r="D5" s="4"/>
      <c r="E5" s="4" t="s">
        <v>7</v>
      </c>
      <c r="F5" s="6">
        <f>MEDIAN(B3:B254)</f>
        <v>89</v>
      </c>
      <c r="G5" s="6">
        <f>MEDIAN(C3:C254)</f>
        <v>195</v>
      </c>
    </row>
    <row r="6" spans="1:7" ht="15">
      <c r="A6" s="4" t="s">
        <v>8</v>
      </c>
      <c r="B6" s="5">
        <v>88</v>
      </c>
      <c r="C6" s="5">
        <v>200</v>
      </c>
      <c r="D6" s="4"/>
      <c r="E6" s="4" t="s">
        <v>9</v>
      </c>
      <c r="F6" s="6">
        <f>MODE(B3:B254)</f>
        <v>90</v>
      </c>
      <c r="G6" s="6">
        <f>MODE(C3:C254)</f>
        <v>190</v>
      </c>
    </row>
    <row r="7" spans="1:7" ht="15">
      <c r="A7" s="4" t="s">
        <v>10</v>
      </c>
      <c r="B7" s="5">
        <v>105</v>
      </c>
      <c r="C7" s="5">
        <v>202</v>
      </c>
      <c r="D7" s="4"/>
      <c r="E7" s="4" t="s">
        <v>11</v>
      </c>
      <c r="F7" s="7">
        <f>AVERAGE(B3:B254)</f>
        <v>89.23412698412699</v>
      </c>
      <c r="G7" s="7">
        <f>AVERAGE(C3:C254)</f>
        <v>195.265873015873</v>
      </c>
    </row>
    <row r="8" spans="1:7" ht="15">
      <c r="A8" s="4" t="s">
        <v>12</v>
      </c>
      <c r="B8" s="5">
        <v>65</v>
      </c>
      <c r="C8" s="5">
        <v>190</v>
      </c>
      <c r="D8" s="4"/>
      <c r="E8" s="4" t="s">
        <v>13</v>
      </c>
      <c r="F8" s="6">
        <f>MIN(B3:B254)</f>
        <v>58</v>
      </c>
      <c r="G8" s="6">
        <f>MIN(C3:C254)</f>
        <v>177</v>
      </c>
    </row>
    <row r="9" spans="1:7" ht="15">
      <c r="A9" s="4" t="s">
        <v>14</v>
      </c>
      <c r="B9" s="5">
        <v>103</v>
      </c>
      <c r="C9" s="5">
        <v>203</v>
      </c>
      <c r="D9" s="4"/>
      <c r="E9" s="4" t="s">
        <v>15</v>
      </c>
      <c r="F9" s="6">
        <f>MAX(B3:B254)</f>
        <v>138</v>
      </c>
      <c r="G9" s="6">
        <f>MAX(C3:C254)</f>
        <v>220</v>
      </c>
    </row>
    <row r="10" spans="1:7" ht="15">
      <c r="A10" s="4" t="s">
        <v>16</v>
      </c>
      <c r="B10" s="5">
        <v>74</v>
      </c>
      <c r="C10" s="5">
        <v>190</v>
      </c>
      <c r="D10" s="4"/>
      <c r="E10" s="4" t="s">
        <v>17</v>
      </c>
      <c r="F10" s="6">
        <f>F9-F8</f>
        <v>80</v>
      </c>
      <c r="G10" s="6">
        <f>G9-G8</f>
        <v>43</v>
      </c>
    </row>
    <row r="11" spans="1:7" ht="15">
      <c r="A11" s="4" t="s">
        <v>18</v>
      </c>
      <c r="B11" s="5">
        <v>80</v>
      </c>
      <c r="C11" s="5">
        <v>195</v>
      </c>
      <c r="D11" s="4"/>
      <c r="E11" s="4"/>
      <c r="F11" s="6"/>
      <c r="G11" s="6"/>
    </row>
    <row r="12" spans="1:7" ht="15">
      <c r="A12" s="4" t="s">
        <v>19</v>
      </c>
      <c r="B12" s="5">
        <v>94</v>
      </c>
      <c r="C12" s="5">
        <v>212</v>
      </c>
      <c r="D12" s="4"/>
      <c r="E12" s="4" t="s">
        <v>20</v>
      </c>
      <c r="F12" s="22" t="s">
        <v>21</v>
      </c>
      <c r="G12" s="22"/>
    </row>
    <row r="13" spans="1:7" ht="15">
      <c r="A13" s="4" t="s">
        <v>22</v>
      </c>
      <c r="B13" s="5">
        <v>82</v>
      </c>
      <c r="C13" s="5">
        <v>195</v>
      </c>
      <c r="D13" s="4"/>
      <c r="E13" s="4" t="s">
        <v>23</v>
      </c>
      <c r="F13" s="22" t="s">
        <v>24</v>
      </c>
      <c r="G13" s="22"/>
    </row>
    <row r="14" spans="1:7" ht="15">
      <c r="A14" s="4" t="s">
        <v>25</v>
      </c>
      <c r="B14" s="5">
        <v>102</v>
      </c>
      <c r="C14" s="5">
        <v>196</v>
      </c>
      <c r="D14" s="4"/>
      <c r="E14" s="4" t="s">
        <v>26</v>
      </c>
      <c r="F14" s="22" t="s">
        <v>27</v>
      </c>
      <c r="G14" s="22"/>
    </row>
    <row r="15" spans="1:7" ht="15">
      <c r="A15" s="4" t="s">
        <v>28</v>
      </c>
      <c r="B15" s="5">
        <v>84</v>
      </c>
      <c r="C15" s="5">
        <v>202</v>
      </c>
      <c r="D15" s="4"/>
      <c r="E15" s="4" t="s">
        <v>29</v>
      </c>
      <c r="F15" s="22" t="s">
        <v>30</v>
      </c>
      <c r="G15" s="22"/>
    </row>
    <row r="16" spans="1:7" ht="15">
      <c r="A16" s="4" t="s">
        <v>31</v>
      </c>
      <c r="B16" s="5">
        <v>93</v>
      </c>
      <c r="C16" s="5">
        <v>193</v>
      </c>
      <c r="D16" s="4"/>
      <c r="E16" s="4"/>
      <c r="F16" s="4"/>
      <c r="G16" s="4"/>
    </row>
    <row r="17" spans="1:7" ht="15">
      <c r="A17" s="4" t="s">
        <v>32</v>
      </c>
      <c r="B17" s="5">
        <v>80</v>
      </c>
      <c r="C17" s="5">
        <v>185</v>
      </c>
      <c r="D17" s="4"/>
      <c r="E17" s="4"/>
      <c r="F17" s="4"/>
      <c r="G17" s="4"/>
    </row>
    <row r="18" spans="1:7" ht="15">
      <c r="A18" s="4" t="s">
        <v>33</v>
      </c>
      <c r="B18" s="5">
        <v>84</v>
      </c>
      <c r="C18" s="5">
        <v>190</v>
      </c>
      <c r="D18" s="4"/>
      <c r="E18" s="4"/>
      <c r="F18" s="4"/>
      <c r="G18" s="4"/>
    </row>
    <row r="19" spans="1:7" ht="15">
      <c r="A19" s="4" t="s">
        <v>34</v>
      </c>
      <c r="B19" s="5">
        <v>80</v>
      </c>
      <c r="C19" s="5">
        <v>187</v>
      </c>
      <c r="D19" s="4"/>
      <c r="E19" s="4"/>
      <c r="F19" s="4"/>
      <c r="G19" s="4"/>
    </row>
    <row r="20" spans="1:7" ht="15">
      <c r="A20" s="4" t="s">
        <v>35</v>
      </c>
      <c r="B20" s="5">
        <v>97</v>
      </c>
      <c r="C20" s="5">
        <v>195</v>
      </c>
      <c r="D20" s="4"/>
      <c r="E20" s="4"/>
      <c r="F20" s="4"/>
      <c r="G20" s="4"/>
    </row>
    <row r="21" spans="1:7" ht="15">
      <c r="A21" s="4" t="s">
        <v>36</v>
      </c>
      <c r="B21" s="5">
        <v>97</v>
      </c>
      <c r="C21" s="5">
        <v>200</v>
      </c>
      <c r="D21" s="4"/>
      <c r="E21" s="4"/>
      <c r="F21" s="4"/>
      <c r="G21" s="4"/>
    </row>
    <row r="22" spans="1:7" ht="15">
      <c r="A22" s="4" t="s">
        <v>37</v>
      </c>
      <c r="B22" s="5">
        <v>75</v>
      </c>
      <c r="C22" s="5">
        <v>189</v>
      </c>
      <c r="D22" s="4"/>
      <c r="E22" s="4"/>
      <c r="F22" s="4"/>
      <c r="G22" s="4"/>
    </row>
    <row r="23" spans="1:7" ht="15">
      <c r="A23" s="4" t="s">
        <v>38</v>
      </c>
      <c r="B23" s="5">
        <v>88</v>
      </c>
      <c r="C23" s="5">
        <v>202</v>
      </c>
      <c r="D23" s="4"/>
      <c r="E23" s="4"/>
      <c r="F23" s="4"/>
      <c r="G23" s="4"/>
    </row>
    <row r="24" spans="1:7" ht="15">
      <c r="A24" s="4" t="s">
        <v>18</v>
      </c>
      <c r="B24" s="5">
        <v>80</v>
      </c>
      <c r="C24" s="5">
        <v>195</v>
      </c>
      <c r="D24" s="4"/>
      <c r="E24" s="4"/>
      <c r="F24" s="4"/>
      <c r="G24" s="4"/>
    </row>
    <row r="25" spans="1:7" ht="15">
      <c r="A25" s="4" t="s">
        <v>4</v>
      </c>
      <c r="B25" s="5">
        <v>90</v>
      </c>
      <c r="C25" s="5">
        <v>192</v>
      </c>
      <c r="D25" s="4"/>
      <c r="E25" s="4"/>
      <c r="F25" s="4"/>
      <c r="G25" s="4"/>
    </row>
    <row r="26" spans="1:7" ht="15">
      <c r="A26" s="4" t="s">
        <v>39</v>
      </c>
      <c r="B26" s="5">
        <v>110</v>
      </c>
      <c r="C26" s="5">
        <v>208</v>
      </c>
      <c r="D26" s="4"/>
      <c r="E26" s="4"/>
      <c r="F26" s="4"/>
      <c r="G26" s="4"/>
    </row>
    <row r="27" spans="1:7" ht="15">
      <c r="A27" s="4" t="s">
        <v>40</v>
      </c>
      <c r="B27" s="5">
        <v>90</v>
      </c>
      <c r="C27" s="5">
        <v>190</v>
      </c>
      <c r="D27" s="4"/>
      <c r="E27" s="4"/>
      <c r="F27" s="4"/>
      <c r="G27" s="4"/>
    </row>
    <row r="28" spans="1:7" ht="15">
      <c r="A28" s="4" t="s">
        <v>28</v>
      </c>
      <c r="B28" s="5">
        <v>84</v>
      </c>
      <c r="C28" s="5">
        <v>202</v>
      </c>
      <c r="D28" s="4"/>
      <c r="E28" s="4"/>
      <c r="F28" s="4"/>
      <c r="G28" s="4"/>
    </row>
    <row r="29" spans="1:7" ht="15">
      <c r="A29" s="4" t="s">
        <v>38</v>
      </c>
      <c r="B29" s="5">
        <v>88</v>
      </c>
      <c r="C29" s="5">
        <v>202</v>
      </c>
      <c r="D29" s="4"/>
      <c r="E29" s="4"/>
      <c r="F29" s="4"/>
      <c r="G29" s="4"/>
    </row>
    <row r="30" spans="1:7" ht="15">
      <c r="A30" s="4" t="s">
        <v>25</v>
      </c>
      <c r="B30" s="5">
        <v>102</v>
      </c>
      <c r="C30" s="5">
        <v>196</v>
      </c>
      <c r="D30" s="4"/>
      <c r="E30" s="4"/>
      <c r="F30" s="4"/>
      <c r="G30" s="4"/>
    </row>
    <row r="31" spans="1:7" ht="15">
      <c r="A31" s="4" t="s">
        <v>41</v>
      </c>
      <c r="B31" s="5">
        <v>85</v>
      </c>
      <c r="C31" s="5">
        <v>192</v>
      </c>
      <c r="D31" s="4"/>
      <c r="E31" s="4"/>
      <c r="F31" s="4"/>
      <c r="G31" s="4"/>
    </row>
    <row r="32" spans="1:7" ht="15">
      <c r="A32" s="4" t="s">
        <v>14</v>
      </c>
      <c r="B32" s="5">
        <v>103</v>
      </c>
      <c r="C32" s="5">
        <v>203</v>
      </c>
      <c r="D32" s="4"/>
      <c r="E32" s="4"/>
      <c r="F32" s="4"/>
      <c r="G32" s="4"/>
    </row>
    <row r="33" spans="1:7" ht="15">
      <c r="A33" s="4" t="s">
        <v>42</v>
      </c>
      <c r="B33" s="5">
        <v>118</v>
      </c>
      <c r="C33" s="5">
        <v>204</v>
      </c>
      <c r="D33" s="4"/>
      <c r="E33" s="4"/>
      <c r="F33" s="4"/>
      <c r="G33" s="4"/>
    </row>
    <row r="34" spans="1:7" ht="15">
      <c r="A34" s="4" t="s">
        <v>43</v>
      </c>
      <c r="B34" s="5">
        <v>91</v>
      </c>
      <c r="C34" s="5">
        <v>194</v>
      </c>
      <c r="D34" s="4"/>
      <c r="E34" s="4"/>
      <c r="F34" s="4"/>
      <c r="G34" s="4"/>
    </row>
    <row r="35" spans="1:7" ht="15">
      <c r="A35" s="4" t="s">
        <v>44</v>
      </c>
      <c r="B35" s="5">
        <v>98</v>
      </c>
      <c r="C35" s="5">
        <v>196</v>
      </c>
      <c r="D35" s="4"/>
      <c r="E35" s="4"/>
      <c r="F35" s="4"/>
      <c r="G35" s="4"/>
    </row>
    <row r="36" spans="1:7" ht="15">
      <c r="A36" s="4" t="s">
        <v>45</v>
      </c>
      <c r="B36" s="5">
        <v>95</v>
      </c>
      <c r="C36" s="5">
        <v>203</v>
      </c>
      <c r="D36" s="4"/>
      <c r="E36" s="4"/>
      <c r="F36" s="4"/>
      <c r="G36" s="4"/>
    </row>
    <row r="37" spans="1:7" ht="15">
      <c r="A37" s="4" t="s">
        <v>46</v>
      </c>
      <c r="B37" s="5">
        <v>95</v>
      </c>
      <c r="C37" s="5">
        <v>196</v>
      </c>
      <c r="D37" s="4"/>
      <c r="E37" s="4"/>
      <c r="F37" s="4"/>
      <c r="G37" s="4"/>
    </row>
    <row r="38" spans="1:7" ht="15">
      <c r="A38" s="4" t="s">
        <v>47</v>
      </c>
      <c r="B38" s="5">
        <v>86</v>
      </c>
      <c r="C38" s="5">
        <v>186</v>
      </c>
      <c r="D38" s="4"/>
      <c r="E38" s="4"/>
      <c r="F38" s="4"/>
      <c r="G38" s="4"/>
    </row>
    <row r="39" spans="1:7" ht="15">
      <c r="A39" s="4" t="s">
        <v>48</v>
      </c>
      <c r="B39" s="5">
        <v>81</v>
      </c>
      <c r="C39" s="5">
        <v>187</v>
      </c>
      <c r="D39" s="4"/>
      <c r="E39" s="4"/>
      <c r="F39" s="4"/>
      <c r="G39" s="4"/>
    </row>
    <row r="40" spans="1:7" ht="15">
      <c r="A40" s="4" t="s">
        <v>49</v>
      </c>
      <c r="B40" s="5">
        <v>105</v>
      </c>
      <c r="C40" s="5">
        <v>205</v>
      </c>
      <c r="D40" s="4"/>
      <c r="E40" s="4"/>
      <c r="F40" s="4"/>
      <c r="G40" s="4"/>
    </row>
    <row r="41" spans="1:7" ht="15">
      <c r="A41" s="4" t="s">
        <v>50</v>
      </c>
      <c r="B41" s="5">
        <v>101</v>
      </c>
      <c r="C41" s="5">
        <v>208</v>
      </c>
      <c r="D41" s="4"/>
      <c r="E41" s="4"/>
      <c r="F41" s="4"/>
      <c r="G41" s="4"/>
    </row>
    <row r="42" spans="1:7" ht="15">
      <c r="A42" s="4" t="s">
        <v>3</v>
      </c>
      <c r="B42" s="5">
        <v>93</v>
      </c>
      <c r="C42" s="5">
        <v>200</v>
      </c>
      <c r="D42" s="4"/>
      <c r="E42" s="4"/>
      <c r="F42" s="4"/>
      <c r="G42" s="4"/>
    </row>
    <row r="43" spans="1:7" ht="15">
      <c r="A43" s="4" t="s">
        <v>22</v>
      </c>
      <c r="B43" s="5">
        <v>82</v>
      </c>
      <c r="C43" s="5">
        <v>195</v>
      </c>
      <c r="D43" s="4"/>
      <c r="E43" s="4"/>
      <c r="F43" s="4"/>
      <c r="G43" s="4"/>
    </row>
    <row r="44" spans="1:7" ht="15">
      <c r="A44" s="4" t="s">
        <v>51</v>
      </c>
      <c r="B44" s="5">
        <v>82</v>
      </c>
      <c r="C44" s="5">
        <v>189</v>
      </c>
      <c r="D44" s="4"/>
      <c r="E44" s="4"/>
      <c r="F44" s="4"/>
      <c r="G44" s="4"/>
    </row>
    <row r="45" spans="1:7" ht="15">
      <c r="A45" s="4" t="s">
        <v>52</v>
      </c>
      <c r="B45" s="5">
        <v>96</v>
      </c>
      <c r="C45" s="5">
        <v>196</v>
      </c>
      <c r="D45" s="4"/>
      <c r="E45" s="4"/>
      <c r="F45" s="4"/>
      <c r="G45" s="4"/>
    </row>
    <row r="46" spans="1:7" ht="15">
      <c r="A46" s="4" t="s">
        <v>53</v>
      </c>
      <c r="B46" s="5">
        <v>90</v>
      </c>
      <c r="C46" s="5">
        <v>192</v>
      </c>
      <c r="D46" s="4"/>
      <c r="E46" s="4"/>
      <c r="F46" s="4"/>
      <c r="G46" s="4"/>
    </row>
    <row r="47" spans="1:7" ht="15">
      <c r="A47" s="4" t="s">
        <v>54</v>
      </c>
      <c r="B47" s="5">
        <v>84</v>
      </c>
      <c r="C47" s="5">
        <v>184</v>
      </c>
      <c r="D47" s="4"/>
      <c r="E47" s="4"/>
      <c r="F47" s="4"/>
      <c r="G47" s="4"/>
    </row>
    <row r="48" spans="1:7" ht="15">
      <c r="A48" s="4" t="s">
        <v>55</v>
      </c>
      <c r="B48" s="5">
        <v>87</v>
      </c>
      <c r="C48" s="5">
        <v>190</v>
      </c>
      <c r="D48" s="4"/>
      <c r="E48" s="4"/>
      <c r="F48" s="4"/>
      <c r="G48" s="4"/>
    </row>
    <row r="49" spans="1:7" ht="15">
      <c r="A49" s="4" t="s">
        <v>56</v>
      </c>
      <c r="B49" s="5">
        <v>90</v>
      </c>
      <c r="C49" s="5">
        <v>204</v>
      </c>
      <c r="D49" s="4"/>
      <c r="E49" s="4"/>
      <c r="F49" s="4"/>
      <c r="G49" s="4"/>
    </row>
    <row r="50" spans="1:7" ht="15">
      <c r="A50" s="4" t="s">
        <v>57</v>
      </c>
      <c r="B50" s="5">
        <v>98</v>
      </c>
      <c r="C50" s="5">
        <v>204</v>
      </c>
      <c r="D50" s="4"/>
      <c r="E50" s="4"/>
      <c r="F50" s="4"/>
      <c r="G50" s="4"/>
    </row>
    <row r="51" spans="1:7" ht="15">
      <c r="A51" s="4" t="s">
        <v>58</v>
      </c>
      <c r="B51" s="5">
        <v>91</v>
      </c>
      <c r="C51" s="5">
        <v>204</v>
      </c>
      <c r="D51" s="4"/>
      <c r="E51" s="4"/>
      <c r="F51" s="4"/>
      <c r="G51" s="4"/>
    </row>
    <row r="52" spans="1:7" ht="15">
      <c r="A52" s="4" t="s">
        <v>59</v>
      </c>
      <c r="B52" s="5">
        <v>90</v>
      </c>
      <c r="C52" s="5">
        <v>196</v>
      </c>
      <c r="D52" s="4"/>
      <c r="E52" s="4"/>
      <c r="F52" s="4"/>
      <c r="G52" s="4"/>
    </row>
    <row r="53" spans="1:7" ht="15">
      <c r="A53" s="4" t="s">
        <v>60</v>
      </c>
      <c r="B53" s="5">
        <v>84</v>
      </c>
      <c r="C53" s="5">
        <v>185</v>
      </c>
      <c r="D53" s="4"/>
      <c r="E53" s="4"/>
      <c r="F53" s="4"/>
      <c r="G53" s="4"/>
    </row>
    <row r="54" spans="1:7" ht="15">
      <c r="A54" s="4" t="s">
        <v>61</v>
      </c>
      <c r="B54" s="5">
        <v>100</v>
      </c>
      <c r="C54" s="5">
        <v>196</v>
      </c>
      <c r="D54" s="4"/>
      <c r="E54" s="4"/>
      <c r="F54" s="4"/>
      <c r="G54" s="4"/>
    </row>
    <row r="55" spans="1:7" ht="15">
      <c r="A55" s="4" t="s">
        <v>62</v>
      </c>
      <c r="B55" s="5">
        <v>95</v>
      </c>
      <c r="C55" s="5">
        <v>199</v>
      </c>
      <c r="D55" s="4"/>
      <c r="E55" s="4"/>
      <c r="F55" s="4"/>
      <c r="G55" s="4"/>
    </row>
    <row r="56" spans="1:7" ht="15">
      <c r="A56" s="4" t="s">
        <v>63</v>
      </c>
      <c r="B56" s="5">
        <v>99</v>
      </c>
      <c r="C56" s="5">
        <v>200</v>
      </c>
      <c r="D56" s="4"/>
      <c r="E56" s="4"/>
      <c r="F56" s="4"/>
      <c r="G56" s="4"/>
    </row>
    <row r="57" spans="1:7" ht="15">
      <c r="A57" s="4" t="s">
        <v>64</v>
      </c>
      <c r="B57" s="5">
        <v>88</v>
      </c>
      <c r="C57" s="5">
        <v>192</v>
      </c>
      <c r="D57" s="4"/>
      <c r="E57" s="4"/>
      <c r="F57" s="4"/>
      <c r="G57" s="4"/>
    </row>
    <row r="58" spans="1:7" ht="15">
      <c r="A58" s="4" t="s">
        <v>65</v>
      </c>
      <c r="B58" s="5">
        <v>75</v>
      </c>
      <c r="C58" s="5">
        <v>190</v>
      </c>
      <c r="D58" s="4"/>
      <c r="E58" s="4"/>
      <c r="F58" s="4"/>
      <c r="G58" s="4"/>
    </row>
    <row r="59" spans="1:7" ht="15">
      <c r="A59" s="4" t="s">
        <v>66</v>
      </c>
      <c r="B59" s="5">
        <v>91</v>
      </c>
      <c r="C59" s="5">
        <v>200</v>
      </c>
      <c r="D59" s="4"/>
      <c r="E59" s="4"/>
      <c r="F59" s="4"/>
      <c r="G59" s="4"/>
    </row>
    <row r="60" spans="1:7" ht="15">
      <c r="A60" s="4" t="s">
        <v>67</v>
      </c>
      <c r="B60" s="5">
        <v>90</v>
      </c>
      <c r="C60" s="5">
        <v>190</v>
      </c>
      <c r="D60" s="4"/>
      <c r="E60" s="4"/>
      <c r="F60" s="4"/>
      <c r="G60" s="4"/>
    </row>
    <row r="61" spans="1:7" ht="15">
      <c r="A61" s="4" t="s">
        <v>68</v>
      </c>
      <c r="B61" s="5">
        <v>105</v>
      </c>
      <c r="C61" s="5">
        <v>200</v>
      </c>
      <c r="D61" s="4"/>
      <c r="E61" s="4"/>
      <c r="F61" s="4"/>
      <c r="G61" s="4"/>
    </row>
    <row r="62" spans="1:7" ht="15">
      <c r="A62" s="4" t="s">
        <v>69</v>
      </c>
      <c r="B62" s="5">
        <v>88</v>
      </c>
      <c r="C62" s="5">
        <v>191</v>
      </c>
      <c r="D62" s="4"/>
      <c r="E62" s="4"/>
      <c r="F62" s="4"/>
      <c r="G62" s="4"/>
    </row>
    <row r="63" spans="1:7" ht="15">
      <c r="A63" s="4" t="s">
        <v>70</v>
      </c>
      <c r="B63" s="5">
        <v>95</v>
      </c>
      <c r="C63" s="5">
        <v>200</v>
      </c>
      <c r="D63" s="4"/>
      <c r="E63" s="4"/>
      <c r="F63" s="4"/>
      <c r="G63" s="4"/>
    </row>
    <row r="64" spans="1:7" ht="15">
      <c r="A64" s="4" t="s">
        <v>71</v>
      </c>
      <c r="B64" s="5">
        <v>88</v>
      </c>
      <c r="C64" s="5">
        <v>188</v>
      </c>
      <c r="D64" s="4"/>
      <c r="E64" s="4"/>
      <c r="F64" s="4"/>
      <c r="G64" s="4"/>
    </row>
    <row r="65" spans="1:7" ht="15">
      <c r="A65" s="4" t="s">
        <v>72</v>
      </c>
      <c r="B65" s="5">
        <v>80</v>
      </c>
      <c r="C65" s="5">
        <v>205</v>
      </c>
      <c r="D65" s="4"/>
      <c r="E65" s="4"/>
      <c r="F65" s="4"/>
      <c r="G65" s="4"/>
    </row>
    <row r="66" spans="1:7" ht="15">
      <c r="A66" s="4" t="s">
        <v>73</v>
      </c>
      <c r="B66" s="5">
        <v>87</v>
      </c>
      <c r="C66" s="5">
        <v>195</v>
      </c>
      <c r="D66" s="4"/>
      <c r="E66" s="4"/>
      <c r="F66" s="4"/>
      <c r="G66" s="4"/>
    </row>
    <row r="67" spans="1:7" ht="15">
      <c r="A67" s="4" t="s">
        <v>74</v>
      </c>
      <c r="B67" s="5">
        <v>75</v>
      </c>
      <c r="C67" s="5">
        <v>185</v>
      </c>
      <c r="D67" s="4"/>
      <c r="E67" s="4"/>
      <c r="F67" s="4"/>
      <c r="G67" s="4"/>
    </row>
    <row r="68" spans="1:7" ht="15">
      <c r="A68" s="4" t="s">
        <v>75</v>
      </c>
      <c r="B68" s="5">
        <v>90</v>
      </c>
      <c r="C68" s="5">
        <v>206</v>
      </c>
      <c r="D68" s="4"/>
      <c r="E68" s="4"/>
      <c r="F68" s="4"/>
      <c r="G68" s="4"/>
    </row>
    <row r="69" spans="1:7" ht="15">
      <c r="A69" s="4" t="s">
        <v>76</v>
      </c>
      <c r="B69" s="5">
        <v>96</v>
      </c>
      <c r="C69" s="5">
        <v>202</v>
      </c>
      <c r="D69" s="4"/>
      <c r="E69" s="4"/>
      <c r="F69" s="4"/>
      <c r="G69" s="4"/>
    </row>
    <row r="70" spans="1:7" ht="15">
      <c r="A70" s="4" t="s">
        <v>77</v>
      </c>
      <c r="B70" s="5">
        <v>98</v>
      </c>
      <c r="C70" s="5">
        <v>203</v>
      </c>
      <c r="D70" s="4"/>
      <c r="E70" s="4"/>
      <c r="F70" s="4"/>
      <c r="G70" s="4"/>
    </row>
    <row r="71" spans="1:7" ht="15">
      <c r="A71" s="4" t="s">
        <v>78</v>
      </c>
      <c r="B71" s="5">
        <v>89</v>
      </c>
      <c r="C71" s="5">
        <v>199</v>
      </c>
      <c r="D71" s="4"/>
      <c r="E71" s="4"/>
      <c r="F71" s="4"/>
      <c r="G71" s="4"/>
    </row>
    <row r="72" spans="1:7" ht="15">
      <c r="A72" s="4" t="s">
        <v>79</v>
      </c>
      <c r="B72" s="5">
        <v>82</v>
      </c>
      <c r="C72" s="5">
        <v>193</v>
      </c>
      <c r="D72" s="4"/>
      <c r="E72" s="4"/>
      <c r="F72" s="4"/>
      <c r="G72" s="4"/>
    </row>
    <row r="73" spans="1:7" ht="15">
      <c r="A73" s="4" t="s">
        <v>80</v>
      </c>
      <c r="B73" s="5">
        <v>95</v>
      </c>
      <c r="C73" s="5">
        <v>205</v>
      </c>
      <c r="D73" s="4"/>
      <c r="E73" s="4"/>
      <c r="F73" s="4"/>
      <c r="G73" s="4"/>
    </row>
    <row r="74" spans="1:7" ht="15">
      <c r="A74" s="4" t="s">
        <v>81</v>
      </c>
      <c r="B74" s="5">
        <v>85</v>
      </c>
      <c r="C74" s="5">
        <v>195</v>
      </c>
      <c r="D74" s="4"/>
      <c r="E74" s="4"/>
      <c r="F74" s="4"/>
      <c r="G74" s="4"/>
    </row>
    <row r="75" spans="1:7" ht="15">
      <c r="A75" s="4" t="s">
        <v>82</v>
      </c>
      <c r="B75" s="5">
        <v>93</v>
      </c>
      <c r="C75" s="5">
        <v>200</v>
      </c>
      <c r="D75" s="4"/>
      <c r="E75" s="4"/>
      <c r="F75" s="4"/>
      <c r="G75" s="4"/>
    </row>
    <row r="76" spans="1:7" ht="15">
      <c r="A76" s="4" t="s">
        <v>83</v>
      </c>
      <c r="B76" s="5">
        <v>120</v>
      </c>
      <c r="C76" s="5">
        <v>208</v>
      </c>
      <c r="D76" s="4"/>
      <c r="E76" s="4"/>
      <c r="F76" s="4"/>
      <c r="G76" s="4"/>
    </row>
    <row r="77" spans="1:7" ht="15">
      <c r="A77" s="4" t="s">
        <v>84</v>
      </c>
      <c r="B77" s="5">
        <v>91</v>
      </c>
      <c r="C77" s="5">
        <v>192</v>
      </c>
      <c r="D77" s="4"/>
      <c r="E77" s="4"/>
      <c r="F77" s="4"/>
      <c r="G77" s="4"/>
    </row>
    <row r="78" spans="1:7" ht="15">
      <c r="A78" s="4" t="s">
        <v>85</v>
      </c>
      <c r="B78" s="5">
        <v>90</v>
      </c>
      <c r="C78" s="5">
        <v>195</v>
      </c>
      <c r="D78" s="4"/>
      <c r="E78" s="4"/>
      <c r="F78" s="4"/>
      <c r="G78" s="4"/>
    </row>
    <row r="79" spans="1:7" ht="15">
      <c r="A79" s="4" t="s">
        <v>86</v>
      </c>
      <c r="B79" s="5">
        <v>86</v>
      </c>
      <c r="C79" s="5">
        <v>200</v>
      </c>
      <c r="D79" s="4"/>
      <c r="E79" s="4"/>
      <c r="F79" s="4"/>
      <c r="G79" s="4"/>
    </row>
    <row r="80" spans="1:7" ht="15">
      <c r="A80" s="4" t="s">
        <v>87</v>
      </c>
      <c r="B80" s="5">
        <v>90</v>
      </c>
      <c r="C80" s="5">
        <v>190</v>
      </c>
      <c r="D80" s="4"/>
      <c r="E80" s="4"/>
      <c r="F80" s="4"/>
      <c r="G80" s="4"/>
    </row>
    <row r="81" spans="1:7" ht="15">
      <c r="A81" s="4" t="s">
        <v>88</v>
      </c>
      <c r="B81" s="5">
        <v>83</v>
      </c>
      <c r="C81" s="5">
        <v>198</v>
      </c>
      <c r="D81" s="4"/>
      <c r="E81" s="4"/>
      <c r="F81" s="4"/>
      <c r="G81" s="4"/>
    </row>
    <row r="82" spans="1:7" ht="15">
      <c r="A82" s="4" t="s">
        <v>89</v>
      </c>
      <c r="B82" s="5">
        <v>80</v>
      </c>
      <c r="C82" s="5">
        <v>192</v>
      </c>
      <c r="D82" s="4"/>
      <c r="E82" s="4"/>
      <c r="F82" s="4"/>
      <c r="G82" s="4"/>
    </row>
    <row r="83" spans="1:7" ht="15">
      <c r="A83" s="4" t="s">
        <v>90</v>
      </c>
      <c r="B83" s="5">
        <v>72</v>
      </c>
      <c r="C83" s="5">
        <v>180</v>
      </c>
      <c r="D83" s="4"/>
      <c r="E83" s="4"/>
      <c r="F83" s="4"/>
      <c r="G83" s="4"/>
    </row>
    <row r="84" spans="1:7" ht="15">
      <c r="A84" s="4" t="s">
        <v>91</v>
      </c>
      <c r="B84" s="5">
        <v>87</v>
      </c>
      <c r="C84" s="5">
        <v>195</v>
      </c>
      <c r="D84" s="4"/>
      <c r="E84" s="4"/>
      <c r="F84" s="4"/>
      <c r="G84" s="4"/>
    </row>
    <row r="85" spans="1:7" ht="15">
      <c r="A85" s="4" t="s">
        <v>92</v>
      </c>
      <c r="B85" s="5">
        <v>87</v>
      </c>
      <c r="C85" s="5">
        <v>183</v>
      </c>
      <c r="D85" s="4"/>
      <c r="E85" s="4"/>
      <c r="F85" s="4"/>
      <c r="G85" s="4"/>
    </row>
    <row r="86" spans="1:7" ht="15">
      <c r="A86" s="4" t="s">
        <v>93</v>
      </c>
      <c r="B86" s="5">
        <v>86</v>
      </c>
      <c r="C86" s="5">
        <v>194</v>
      </c>
      <c r="D86" s="4"/>
      <c r="E86" s="4"/>
      <c r="F86" s="4"/>
      <c r="G86" s="4"/>
    </row>
    <row r="87" spans="1:7" ht="15">
      <c r="A87" s="4" t="s">
        <v>94</v>
      </c>
      <c r="B87" s="5">
        <v>90</v>
      </c>
      <c r="C87" s="5">
        <v>198</v>
      </c>
      <c r="D87" s="4"/>
      <c r="E87" s="4"/>
      <c r="F87" s="4"/>
      <c r="G87" s="4"/>
    </row>
    <row r="88" spans="1:7" ht="15">
      <c r="A88" s="4" t="s">
        <v>95</v>
      </c>
      <c r="B88" s="5">
        <v>79</v>
      </c>
      <c r="C88" s="5">
        <v>184</v>
      </c>
      <c r="D88" s="4"/>
      <c r="E88" s="4"/>
      <c r="F88" s="4"/>
      <c r="G88" s="4"/>
    </row>
    <row r="89" spans="1:7" ht="15">
      <c r="A89" s="4" t="s">
        <v>96</v>
      </c>
      <c r="B89" s="5">
        <v>72</v>
      </c>
      <c r="C89" s="5">
        <v>192</v>
      </c>
      <c r="D89" s="4"/>
      <c r="E89" s="4"/>
      <c r="F89" s="4"/>
      <c r="G89" s="4"/>
    </row>
    <row r="90" spans="1:7" ht="15">
      <c r="A90" s="4" t="s">
        <v>97</v>
      </c>
      <c r="B90" s="5">
        <v>70</v>
      </c>
      <c r="C90" s="5">
        <v>182</v>
      </c>
      <c r="D90" s="4"/>
      <c r="E90" s="4"/>
      <c r="F90" s="4"/>
      <c r="G90" s="4"/>
    </row>
    <row r="91" spans="1:7" ht="15">
      <c r="A91" s="4" t="s">
        <v>98</v>
      </c>
      <c r="B91" s="5">
        <v>109</v>
      </c>
      <c r="C91" s="5">
        <v>200</v>
      </c>
      <c r="D91" s="4"/>
      <c r="E91" s="4"/>
      <c r="F91" s="4"/>
      <c r="G91" s="4"/>
    </row>
    <row r="92" spans="1:7" ht="15">
      <c r="A92" s="4" t="s">
        <v>40</v>
      </c>
      <c r="B92" s="5">
        <v>90</v>
      </c>
      <c r="C92" s="5">
        <v>190</v>
      </c>
      <c r="D92" s="4"/>
      <c r="E92" s="4"/>
      <c r="F92" s="4"/>
      <c r="G92" s="4"/>
    </row>
    <row r="93" spans="1:7" ht="15">
      <c r="A93" s="4" t="s">
        <v>99</v>
      </c>
      <c r="B93" s="5">
        <v>82</v>
      </c>
      <c r="C93" s="5">
        <v>195</v>
      </c>
      <c r="D93" s="4"/>
      <c r="E93" s="4"/>
      <c r="F93" s="4"/>
      <c r="G93" s="4"/>
    </row>
    <row r="94" spans="1:7" ht="15">
      <c r="A94" s="4" t="s">
        <v>100</v>
      </c>
      <c r="B94" s="5">
        <v>90</v>
      </c>
      <c r="C94" s="5">
        <v>185</v>
      </c>
      <c r="D94" s="4"/>
      <c r="E94" s="4"/>
      <c r="F94" s="4"/>
      <c r="G94" s="4"/>
    </row>
    <row r="95" spans="1:7" ht="15">
      <c r="A95" s="4" t="s">
        <v>101</v>
      </c>
      <c r="B95" s="5">
        <v>92</v>
      </c>
      <c r="C95" s="5">
        <v>192</v>
      </c>
      <c r="D95" s="4"/>
      <c r="E95" s="4"/>
      <c r="F95" s="4"/>
      <c r="G95" s="4"/>
    </row>
    <row r="96" spans="1:7" ht="15">
      <c r="A96" s="4" t="s">
        <v>102</v>
      </c>
      <c r="B96" s="5">
        <v>102</v>
      </c>
      <c r="C96" s="5">
        <v>215</v>
      </c>
      <c r="D96" s="4"/>
      <c r="E96" s="4"/>
      <c r="F96" s="4"/>
      <c r="G96" s="4"/>
    </row>
    <row r="97" spans="1:7" ht="15">
      <c r="A97" s="4" t="s">
        <v>103</v>
      </c>
      <c r="B97" s="5">
        <v>86</v>
      </c>
      <c r="C97" s="5">
        <v>196</v>
      </c>
      <c r="D97" s="4"/>
      <c r="E97" s="4"/>
      <c r="F97" s="4"/>
      <c r="G97" s="4"/>
    </row>
    <row r="98" spans="1:7" ht="15">
      <c r="A98" s="4" t="s">
        <v>104</v>
      </c>
      <c r="B98" s="5">
        <v>112</v>
      </c>
      <c r="C98" s="5">
        <v>211</v>
      </c>
      <c r="D98" s="4"/>
      <c r="E98" s="4"/>
      <c r="F98" s="4"/>
      <c r="G98" s="4"/>
    </row>
    <row r="99" spans="1:7" ht="15">
      <c r="A99" s="4" t="s">
        <v>105</v>
      </c>
      <c r="B99" s="5">
        <v>102</v>
      </c>
      <c r="C99" s="5">
        <v>190</v>
      </c>
      <c r="D99" s="4"/>
      <c r="E99" s="4"/>
      <c r="F99" s="4"/>
      <c r="G99" s="4"/>
    </row>
    <row r="100" spans="1:7" ht="15">
      <c r="A100" s="4" t="s">
        <v>106</v>
      </c>
      <c r="B100" s="5">
        <v>87</v>
      </c>
      <c r="C100" s="5">
        <v>193</v>
      </c>
      <c r="D100" s="4"/>
      <c r="E100" s="4"/>
      <c r="F100" s="4"/>
      <c r="G100" s="4"/>
    </row>
    <row r="101" spans="1:7" ht="15">
      <c r="A101" s="4" t="s">
        <v>107</v>
      </c>
      <c r="B101" s="5">
        <v>105</v>
      </c>
      <c r="C101" s="5">
        <v>201</v>
      </c>
      <c r="D101" s="4"/>
      <c r="E101" s="4"/>
      <c r="F101" s="4"/>
      <c r="G101" s="4"/>
    </row>
    <row r="102" spans="1:7" ht="15">
      <c r="A102" s="4" t="s">
        <v>108</v>
      </c>
      <c r="B102" s="5">
        <v>100</v>
      </c>
      <c r="C102" s="5">
        <v>205</v>
      </c>
      <c r="D102" s="4"/>
      <c r="E102" s="4"/>
      <c r="F102" s="4"/>
      <c r="G102" s="4"/>
    </row>
    <row r="103" spans="1:7" ht="15">
      <c r="A103" s="4" t="s">
        <v>109</v>
      </c>
      <c r="B103" s="5">
        <v>77</v>
      </c>
      <c r="C103" s="5">
        <v>188</v>
      </c>
      <c r="D103" s="4"/>
      <c r="E103" s="4"/>
      <c r="F103" s="4"/>
      <c r="G103" s="4"/>
    </row>
    <row r="104" spans="1:7" ht="15">
      <c r="A104" s="4" t="s">
        <v>110</v>
      </c>
      <c r="B104" s="5">
        <v>93</v>
      </c>
      <c r="C104" s="5">
        <v>194</v>
      </c>
      <c r="D104" s="4"/>
      <c r="E104" s="4"/>
      <c r="F104" s="4"/>
      <c r="G104" s="4"/>
    </row>
    <row r="105" spans="1:7" ht="15">
      <c r="A105" s="4" t="s">
        <v>111</v>
      </c>
      <c r="B105" s="5">
        <v>102</v>
      </c>
      <c r="C105" s="5">
        <v>199</v>
      </c>
      <c r="D105" s="4"/>
      <c r="E105" s="4"/>
      <c r="F105" s="4"/>
      <c r="G105" s="4"/>
    </row>
    <row r="106" spans="1:7" ht="15">
      <c r="A106" s="4" t="s">
        <v>112</v>
      </c>
      <c r="B106" s="5">
        <v>110</v>
      </c>
      <c r="C106" s="5">
        <v>210</v>
      </c>
      <c r="D106" s="4"/>
      <c r="E106" s="4"/>
      <c r="F106" s="4"/>
      <c r="G106" s="4"/>
    </row>
    <row r="107" spans="1:7" ht="15">
      <c r="A107" s="4" t="s">
        <v>113</v>
      </c>
      <c r="B107" s="5">
        <v>90</v>
      </c>
      <c r="C107" s="5">
        <v>195</v>
      </c>
      <c r="D107" s="4"/>
      <c r="E107" s="4"/>
      <c r="F107" s="4"/>
      <c r="G107" s="4"/>
    </row>
    <row r="108" spans="1:7" ht="15">
      <c r="A108" s="4" t="s">
        <v>114</v>
      </c>
      <c r="B108" s="5">
        <v>90</v>
      </c>
      <c r="C108" s="5">
        <v>191</v>
      </c>
      <c r="D108" s="4"/>
      <c r="E108" s="4"/>
      <c r="F108" s="4"/>
      <c r="G108" s="4"/>
    </row>
    <row r="109" spans="1:7" ht="15">
      <c r="A109" s="4" t="s">
        <v>115</v>
      </c>
      <c r="B109" s="5">
        <v>95</v>
      </c>
      <c r="C109" s="5">
        <v>192</v>
      </c>
      <c r="D109" s="4"/>
      <c r="E109" s="4"/>
      <c r="F109" s="4"/>
      <c r="G109" s="4"/>
    </row>
    <row r="110" spans="1:7" ht="15">
      <c r="A110" s="4" t="s">
        <v>57</v>
      </c>
      <c r="B110" s="5">
        <v>98</v>
      </c>
      <c r="C110" s="5">
        <v>204</v>
      </c>
      <c r="D110" s="4"/>
      <c r="E110" s="4"/>
      <c r="F110" s="4"/>
      <c r="G110" s="4"/>
    </row>
    <row r="111" spans="1:7" ht="15">
      <c r="A111" s="4" t="s">
        <v>116</v>
      </c>
      <c r="B111" s="5">
        <v>92</v>
      </c>
      <c r="C111" s="5">
        <v>200</v>
      </c>
      <c r="D111" s="4"/>
      <c r="E111" s="4"/>
      <c r="F111" s="4"/>
      <c r="G111" s="4"/>
    </row>
    <row r="112" spans="1:7" ht="15">
      <c r="A112" s="4" t="s">
        <v>117</v>
      </c>
      <c r="B112" s="5">
        <v>85</v>
      </c>
      <c r="C112" s="5">
        <v>196</v>
      </c>
      <c r="D112" s="4"/>
      <c r="E112" s="4"/>
      <c r="F112" s="4"/>
      <c r="G112" s="4"/>
    </row>
    <row r="113" spans="1:7" ht="15">
      <c r="A113" s="4" t="s">
        <v>118</v>
      </c>
      <c r="B113" s="5">
        <v>85</v>
      </c>
      <c r="C113" s="5">
        <v>190</v>
      </c>
      <c r="D113" s="4"/>
      <c r="E113" s="4"/>
      <c r="F113" s="4"/>
      <c r="G113" s="4"/>
    </row>
    <row r="114" spans="1:7" ht="15">
      <c r="A114" s="4" t="s">
        <v>119</v>
      </c>
      <c r="B114" s="5">
        <v>107</v>
      </c>
      <c r="C114" s="5">
        <v>202</v>
      </c>
      <c r="D114" s="4"/>
      <c r="E114" s="4"/>
      <c r="F114" s="4"/>
      <c r="G114" s="4"/>
    </row>
    <row r="115" spans="1:7" ht="15">
      <c r="A115" s="4" t="s">
        <v>120</v>
      </c>
      <c r="B115" s="5">
        <v>70</v>
      </c>
      <c r="C115" s="5">
        <v>190</v>
      </c>
      <c r="D115" s="4"/>
      <c r="E115" s="4"/>
      <c r="F115" s="4"/>
      <c r="G115" s="4"/>
    </row>
    <row r="116" spans="1:7" ht="15">
      <c r="A116" s="4" t="s">
        <v>121</v>
      </c>
      <c r="B116" s="5">
        <v>90</v>
      </c>
      <c r="C116" s="5">
        <v>203</v>
      </c>
      <c r="D116" s="4"/>
      <c r="E116" s="4"/>
      <c r="F116" s="4"/>
      <c r="G116" s="4"/>
    </row>
    <row r="117" spans="1:7" ht="15">
      <c r="A117" s="4" t="s">
        <v>122</v>
      </c>
      <c r="B117" s="5">
        <v>108</v>
      </c>
      <c r="C117" s="5">
        <v>207</v>
      </c>
      <c r="D117" s="4"/>
      <c r="E117" s="4"/>
      <c r="F117" s="4"/>
      <c r="G117" s="4"/>
    </row>
    <row r="118" spans="1:7" ht="15">
      <c r="A118" s="4" t="s">
        <v>123</v>
      </c>
      <c r="B118" s="5">
        <v>99</v>
      </c>
      <c r="C118" s="5">
        <v>201</v>
      </c>
      <c r="D118" s="4"/>
      <c r="E118" s="4"/>
      <c r="F118" s="4"/>
      <c r="G118" s="4"/>
    </row>
    <row r="119" spans="1:7" ht="15">
      <c r="A119" s="4" t="s">
        <v>124</v>
      </c>
      <c r="B119" s="5">
        <v>95</v>
      </c>
      <c r="C119" s="5">
        <v>205</v>
      </c>
      <c r="D119" s="4"/>
      <c r="E119" s="4"/>
      <c r="F119" s="4"/>
      <c r="G119" s="4"/>
    </row>
    <row r="120" spans="1:7" ht="15">
      <c r="A120" s="4" t="s">
        <v>125</v>
      </c>
      <c r="B120" s="5">
        <v>115</v>
      </c>
      <c r="C120" s="5">
        <v>210</v>
      </c>
      <c r="D120" s="4"/>
      <c r="E120" s="4"/>
      <c r="F120" s="4"/>
      <c r="G120" s="4"/>
    </row>
    <row r="121" spans="1:7" ht="15">
      <c r="A121" s="4" t="s">
        <v>126</v>
      </c>
      <c r="B121" s="5">
        <v>90</v>
      </c>
      <c r="C121" s="5">
        <v>205</v>
      </c>
      <c r="D121" s="4"/>
      <c r="E121" s="4"/>
      <c r="F121" s="4"/>
      <c r="G121" s="4"/>
    </row>
    <row r="122" spans="1:7" ht="15">
      <c r="A122" s="4" t="s">
        <v>127</v>
      </c>
      <c r="B122" s="5">
        <v>97</v>
      </c>
      <c r="C122" s="5">
        <v>198</v>
      </c>
      <c r="D122" s="4"/>
      <c r="E122" s="4"/>
      <c r="F122" s="4"/>
      <c r="G122" s="4"/>
    </row>
    <row r="123" spans="1:7" ht="15">
      <c r="A123" s="4" t="s">
        <v>128</v>
      </c>
      <c r="B123" s="5">
        <v>115</v>
      </c>
      <c r="C123" s="5">
        <v>204</v>
      </c>
      <c r="D123" s="4"/>
      <c r="E123" s="4"/>
      <c r="F123" s="4"/>
      <c r="G123" s="4"/>
    </row>
    <row r="124" spans="1:7" ht="15">
      <c r="A124" s="4" t="s">
        <v>129</v>
      </c>
      <c r="B124" s="5">
        <v>88</v>
      </c>
      <c r="C124" s="5">
        <v>190</v>
      </c>
      <c r="D124" s="4"/>
      <c r="E124" s="4"/>
      <c r="F124" s="4"/>
      <c r="G124" s="4"/>
    </row>
    <row r="125" spans="1:7" ht="15">
      <c r="A125" s="4" t="s">
        <v>130</v>
      </c>
      <c r="B125" s="5">
        <v>107</v>
      </c>
      <c r="C125" s="5">
        <v>206</v>
      </c>
      <c r="D125" s="4"/>
      <c r="E125" s="4"/>
      <c r="F125" s="4"/>
      <c r="G125" s="4"/>
    </row>
    <row r="126" spans="1:7" ht="15">
      <c r="A126" s="4" t="s">
        <v>131</v>
      </c>
      <c r="B126" s="5">
        <v>80</v>
      </c>
      <c r="C126" s="5">
        <v>194</v>
      </c>
      <c r="D126" s="4"/>
      <c r="E126" s="4"/>
      <c r="F126" s="4"/>
      <c r="G126" s="4"/>
    </row>
    <row r="127" spans="1:7" ht="15">
      <c r="A127" s="4" t="s">
        <v>132</v>
      </c>
      <c r="B127" s="5">
        <v>84</v>
      </c>
      <c r="C127" s="5">
        <v>199</v>
      </c>
      <c r="D127" s="4"/>
      <c r="E127" s="4"/>
      <c r="F127" s="4"/>
      <c r="G127" s="4"/>
    </row>
    <row r="128" spans="1:7" ht="15">
      <c r="A128" s="4" t="s">
        <v>133</v>
      </c>
      <c r="B128" s="5">
        <v>82</v>
      </c>
      <c r="C128" s="5">
        <v>187</v>
      </c>
      <c r="D128" s="4"/>
      <c r="E128" s="4"/>
      <c r="F128" s="4"/>
      <c r="G128" s="4"/>
    </row>
    <row r="129" spans="1:7" ht="15">
      <c r="A129" s="4" t="s">
        <v>134</v>
      </c>
      <c r="B129" s="5">
        <v>99</v>
      </c>
      <c r="C129" s="5">
        <v>208</v>
      </c>
      <c r="D129" s="4"/>
      <c r="E129" s="4"/>
      <c r="F129" s="4"/>
      <c r="G129" s="4"/>
    </row>
    <row r="130" spans="1:7" ht="15">
      <c r="A130" s="4" t="s">
        <v>135</v>
      </c>
      <c r="B130" s="5">
        <v>80</v>
      </c>
      <c r="C130" s="5">
        <v>190</v>
      </c>
      <c r="D130" s="4"/>
      <c r="E130" s="4"/>
      <c r="F130" s="4"/>
      <c r="G130" s="4"/>
    </row>
    <row r="131" spans="1:7" ht="15">
      <c r="A131" s="4" t="s">
        <v>136</v>
      </c>
      <c r="B131" s="5">
        <v>80</v>
      </c>
      <c r="C131" s="5">
        <v>190</v>
      </c>
      <c r="D131" s="4"/>
      <c r="E131" s="4"/>
      <c r="F131" s="4"/>
      <c r="G131" s="4"/>
    </row>
    <row r="132" spans="1:7" ht="15">
      <c r="A132" s="4" t="s">
        <v>137</v>
      </c>
      <c r="B132" s="5">
        <v>67</v>
      </c>
      <c r="C132" s="5">
        <v>185</v>
      </c>
      <c r="D132" s="4"/>
      <c r="E132" s="4"/>
      <c r="F132" s="4"/>
      <c r="G132" s="4"/>
    </row>
    <row r="133" spans="1:7" ht="15">
      <c r="A133" s="4" t="s">
        <v>138</v>
      </c>
      <c r="B133" s="5">
        <v>92</v>
      </c>
      <c r="C133" s="5">
        <v>200</v>
      </c>
      <c r="D133" s="4"/>
      <c r="E133" s="4"/>
      <c r="F133" s="4"/>
      <c r="G133" s="4"/>
    </row>
    <row r="134" spans="1:7" ht="15">
      <c r="A134" s="4" t="s">
        <v>30</v>
      </c>
      <c r="B134" s="5">
        <v>58</v>
      </c>
      <c r="C134" s="5">
        <v>183</v>
      </c>
      <c r="D134" s="4"/>
      <c r="E134" s="4"/>
      <c r="F134" s="4"/>
      <c r="G134" s="4"/>
    </row>
    <row r="135" spans="1:7" ht="15">
      <c r="A135" s="4" t="s">
        <v>139</v>
      </c>
      <c r="B135" s="5">
        <v>96</v>
      </c>
      <c r="C135" s="5">
        <v>204</v>
      </c>
      <c r="D135" s="4"/>
      <c r="E135" s="4"/>
      <c r="F135" s="4"/>
      <c r="G135" s="4"/>
    </row>
    <row r="136" spans="1:7" ht="15">
      <c r="A136" s="4" t="s">
        <v>140</v>
      </c>
      <c r="B136" s="5">
        <v>89</v>
      </c>
      <c r="C136" s="5">
        <v>193</v>
      </c>
      <c r="D136" s="4"/>
      <c r="E136" s="4"/>
      <c r="F136" s="4"/>
      <c r="G136" s="4"/>
    </row>
    <row r="137" spans="1:7" ht="15">
      <c r="A137" s="4" t="s">
        <v>141</v>
      </c>
      <c r="B137" s="5">
        <v>82</v>
      </c>
      <c r="C137" s="5">
        <v>191</v>
      </c>
      <c r="D137" s="4"/>
      <c r="E137" s="4"/>
      <c r="F137" s="4"/>
      <c r="G137" s="4"/>
    </row>
    <row r="138" spans="1:7" ht="15">
      <c r="A138" s="4" t="s">
        <v>142</v>
      </c>
      <c r="B138" s="5">
        <v>70</v>
      </c>
      <c r="C138" s="5">
        <v>180</v>
      </c>
      <c r="D138" s="4"/>
      <c r="E138" s="4"/>
      <c r="F138" s="4"/>
      <c r="G138" s="4"/>
    </row>
    <row r="139" spans="1:7" ht="15">
      <c r="A139" s="4" t="s">
        <v>143</v>
      </c>
      <c r="B139" s="5">
        <v>75</v>
      </c>
      <c r="C139" s="5">
        <v>184</v>
      </c>
      <c r="D139" s="4"/>
      <c r="E139" s="4"/>
      <c r="F139" s="4"/>
      <c r="G139" s="4"/>
    </row>
    <row r="140" spans="1:7" ht="15">
      <c r="A140" s="4" t="s">
        <v>144</v>
      </c>
      <c r="B140" s="5">
        <v>93</v>
      </c>
      <c r="C140" s="5">
        <v>203</v>
      </c>
      <c r="D140" s="4"/>
      <c r="E140" s="4"/>
      <c r="F140" s="4"/>
      <c r="G140" s="4"/>
    </row>
    <row r="141" spans="1:7" ht="15">
      <c r="A141" s="4" t="s">
        <v>145</v>
      </c>
      <c r="B141" s="5">
        <v>75</v>
      </c>
      <c r="C141" s="5">
        <v>193</v>
      </c>
      <c r="D141" s="4"/>
      <c r="E141" s="4"/>
      <c r="F141" s="4"/>
      <c r="G141" s="4"/>
    </row>
    <row r="142" spans="1:7" ht="15">
      <c r="A142" s="4" t="s">
        <v>146</v>
      </c>
      <c r="B142" s="5">
        <v>108</v>
      </c>
      <c r="C142" s="5">
        <v>206</v>
      </c>
      <c r="D142" s="4"/>
      <c r="E142" s="4"/>
      <c r="F142" s="4"/>
      <c r="G142" s="4"/>
    </row>
    <row r="143" spans="1:7" ht="15">
      <c r="A143" s="4" t="s">
        <v>147</v>
      </c>
      <c r="B143" s="5">
        <v>79</v>
      </c>
      <c r="C143" s="5">
        <v>186</v>
      </c>
      <c r="D143" s="4"/>
      <c r="E143" s="4"/>
      <c r="F143" s="4"/>
      <c r="G143" s="4"/>
    </row>
    <row r="144" spans="1:7" ht="15">
      <c r="A144" s="4" t="s">
        <v>140</v>
      </c>
      <c r="B144" s="5">
        <v>89</v>
      </c>
      <c r="C144" s="5">
        <v>193</v>
      </c>
      <c r="D144" s="4"/>
      <c r="E144" s="4"/>
      <c r="F144" s="4"/>
      <c r="G144" s="4"/>
    </row>
    <row r="145" spans="1:7" ht="15">
      <c r="A145" s="4" t="s">
        <v>148</v>
      </c>
      <c r="B145" s="5">
        <v>112</v>
      </c>
      <c r="C145" s="5">
        <v>211</v>
      </c>
      <c r="D145" s="4"/>
      <c r="E145" s="4"/>
      <c r="F145" s="4"/>
      <c r="G145" s="4"/>
    </row>
    <row r="146" spans="1:7" ht="15">
      <c r="A146" s="4" t="s">
        <v>137</v>
      </c>
      <c r="B146" s="5">
        <v>67</v>
      </c>
      <c r="C146" s="5">
        <v>185</v>
      </c>
      <c r="D146" s="4"/>
      <c r="E146" s="4"/>
      <c r="F146" s="4"/>
      <c r="G146" s="4"/>
    </row>
    <row r="147" spans="1:7" ht="15">
      <c r="A147" s="4" t="s">
        <v>131</v>
      </c>
      <c r="B147" s="5">
        <v>80</v>
      </c>
      <c r="C147" s="5">
        <v>194</v>
      </c>
      <c r="D147" s="4"/>
      <c r="E147" s="4"/>
      <c r="F147" s="4"/>
      <c r="G147" s="4"/>
    </row>
    <row r="148" spans="1:7" ht="15">
      <c r="A148" s="4" t="s">
        <v>149</v>
      </c>
      <c r="B148" s="5">
        <v>88</v>
      </c>
      <c r="C148" s="5">
        <v>198</v>
      </c>
      <c r="D148" s="4"/>
      <c r="E148" s="4"/>
      <c r="F148" s="4"/>
      <c r="G148" s="4"/>
    </row>
    <row r="149" spans="1:7" ht="15">
      <c r="A149" s="4" t="s">
        <v>150</v>
      </c>
      <c r="B149" s="5">
        <v>86</v>
      </c>
      <c r="C149" s="5">
        <v>184</v>
      </c>
      <c r="D149" s="4"/>
      <c r="E149" s="4"/>
      <c r="F149" s="4"/>
      <c r="G149" s="4"/>
    </row>
    <row r="150" spans="1:7" ht="15">
      <c r="A150" s="4" t="s">
        <v>151</v>
      </c>
      <c r="B150" s="5">
        <v>112</v>
      </c>
      <c r="C150" s="5">
        <v>206</v>
      </c>
      <c r="D150" s="4"/>
      <c r="E150" s="4"/>
      <c r="F150" s="4"/>
      <c r="G150" s="4"/>
    </row>
    <row r="151" spans="1:7" ht="15">
      <c r="A151" s="4" t="s">
        <v>152</v>
      </c>
      <c r="B151" s="5">
        <v>105</v>
      </c>
      <c r="C151" s="5">
        <v>207</v>
      </c>
      <c r="D151" s="4"/>
      <c r="E151" s="4"/>
      <c r="F151" s="4"/>
      <c r="G151" s="4"/>
    </row>
    <row r="152" spans="1:7" ht="15">
      <c r="A152" s="4" t="s">
        <v>153</v>
      </c>
      <c r="B152" s="5">
        <v>90</v>
      </c>
      <c r="C152" s="5">
        <v>196</v>
      </c>
      <c r="D152" s="4"/>
      <c r="E152" s="4"/>
      <c r="F152" s="4"/>
      <c r="G152" s="4"/>
    </row>
    <row r="153" spans="1:7" ht="15">
      <c r="A153" s="4" t="s">
        <v>154</v>
      </c>
      <c r="B153" s="5">
        <v>94</v>
      </c>
      <c r="C153" s="5">
        <v>200</v>
      </c>
      <c r="D153" s="4"/>
      <c r="E153" s="4"/>
      <c r="F153" s="4"/>
      <c r="G153" s="4"/>
    </row>
    <row r="154" spans="1:7" ht="15">
      <c r="A154" s="4" t="s">
        <v>132</v>
      </c>
      <c r="B154" s="5">
        <v>84</v>
      </c>
      <c r="C154" s="5">
        <v>199</v>
      </c>
      <c r="D154" s="4"/>
      <c r="E154" s="4"/>
      <c r="F154" s="4"/>
      <c r="G154" s="4"/>
    </row>
    <row r="155" spans="1:7" ht="15">
      <c r="A155" s="4" t="s">
        <v>141</v>
      </c>
      <c r="B155" s="5">
        <v>82</v>
      </c>
      <c r="C155" s="5">
        <v>191</v>
      </c>
      <c r="D155" s="4"/>
      <c r="E155" s="4"/>
      <c r="F155" s="4"/>
      <c r="G155" s="4"/>
    </row>
    <row r="156" spans="1:7" ht="15">
      <c r="A156" s="4" t="s">
        <v>155</v>
      </c>
      <c r="B156" s="5">
        <v>84</v>
      </c>
      <c r="C156" s="5">
        <v>191</v>
      </c>
      <c r="D156" s="4"/>
      <c r="E156" s="4"/>
      <c r="F156" s="4"/>
      <c r="G156" s="4"/>
    </row>
    <row r="157" spans="1:7" ht="15">
      <c r="A157" s="4" t="s">
        <v>156</v>
      </c>
      <c r="B157" s="5">
        <v>104</v>
      </c>
      <c r="C157" s="5">
        <v>204</v>
      </c>
      <c r="D157" s="4"/>
      <c r="E157" s="4"/>
      <c r="F157" s="4"/>
      <c r="G157" s="4"/>
    </row>
    <row r="158" spans="1:7" ht="15">
      <c r="A158" s="4" t="s">
        <v>130</v>
      </c>
      <c r="B158" s="5">
        <v>107</v>
      </c>
      <c r="C158" s="5">
        <v>206</v>
      </c>
      <c r="D158" s="4"/>
      <c r="E158" s="4"/>
      <c r="F158" s="4"/>
      <c r="G158" s="4"/>
    </row>
    <row r="159" spans="1:7" ht="15">
      <c r="A159" s="4" t="s">
        <v>157</v>
      </c>
      <c r="B159" s="5">
        <v>92</v>
      </c>
      <c r="C159" s="5">
        <v>192</v>
      </c>
      <c r="D159" s="4"/>
      <c r="E159" s="4"/>
      <c r="F159" s="4"/>
      <c r="G159" s="4"/>
    </row>
    <row r="160" spans="1:7" ht="15">
      <c r="A160" s="4" t="s">
        <v>158</v>
      </c>
      <c r="B160" s="5">
        <v>85</v>
      </c>
      <c r="C160" s="5">
        <v>190</v>
      </c>
      <c r="D160" s="4"/>
      <c r="E160" s="4"/>
      <c r="F160" s="4"/>
      <c r="G160" s="4"/>
    </row>
    <row r="161" spans="1:7" ht="15">
      <c r="A161" s="4" t="s">
        <v>146</v>
      </c>
      <c r="B161" s="5">
        <v>108</v>
      </c>
      <c r="C161" s="5">
        <v>206</v>
      </c>
      <c r="D161" s="4"/>
      <c r="E161" s="4"/>
      <c r="F161" s="4"/>
      <c r="G161" s="4"/>
    </row>
    <row r="162" spans="1:7" ht="15">
      <c r="A162" s="4" t="s">
        <v>159</v>
      </c>
      <c r="B162" s="5">
        <v>75</v>
      </c>
      <c r="C162" s="5">
        <v>192</v>
      </c>
      <c r="D162" s="4"/>
      <c r="E162" s="4"/>
      <c r="F162" s="4"/>
      <c r="G162" s="4"/>
    </row>
    <row r="163" spans="1:7" ht="15">
      <c r="A163" s="4" t="s">
        <v>160</v>
      </c>
      <c r="B163" s="5">
        <v>75</v>
      </c>
      <c r="C163" s="5">
        <v>195</v>
      </c>
      <c r="D163" s="4"/>
      <c r="E163" s="4"/>
      <c r="F163" s="4"/>
      <c r="G163" s="4"/>
    </row>
    <row r="164" spans="1:7" ht="15">
      <c r="A164" s="4" t="s">
        <v>161</v>
      </c>
      <c r="B164" s="5">
        <v>110</v>
      </c>
      <c r="C164" s="5">
        <v>201</v>
      </c>
      <c r="D164" s="4"/>
      <c r="E164" s="4"/>
      <c r="F164" s="4"/>
      <c r="G164" s="4"/>
    </row>
    <row r="165" spans="1:7" ht="15">
      <c r="A165" s="4" t="s">
        <v>27</v>
      </c>
      <c r="B165" s="5">
        <v>138</v>
      </c>
      <c r="C165" s="5">
        <v>204</v>
      </c>
      <c r="D165" s="4"/>
      <c r="E165" s="4"/>
      <c r="F165" s="4"/>
      <c r="G165" s="4"/>
    </row>
    <row r="166" spans="1:7" ht="15">
      <c r="A166" s="4" t="s">
        <v>162</v>
      </c>
      <c r="B166" s="5">
        <v>91</v>
      </c>
      <c r="C166" s="5">
        <v>191</v>
      </c>
      <c r="D166" s="4"/>
      <c r="E166" s="4"/>
      <c r="F166" s="4"/>
      <c r="G166" s="4"/>
    </row>
    <row r="167" spans="1:7" ht="15">
      <c r="A167" s="4" t="s">
        <v>163</v>
      </c>
      <c r="B167" s="5">
        <v>73</v>
      </c>
      <c r="C167" s="5">
        <v>183</v>
      </c>
      <c r="D167" s="4"/>
      <c r="E167" s="4"/>
      <c r="F167" s="4"/>
      <c r="G167" s="4"/>
    </row>
    <row r="168" spans="1:7" ht="15">
      <c r="A168" s="4" t="s">
        <v>164</v>
      </c>
      <c r="B168" s="5">
        <v>100</v>
      </c>
      <c r="C168" s="5">
        <v>203</v>
      </c>
      <c r="D168" s="4"/>
      <c r="E168" s="4"/>
      <c r="F168" s="4"/>
      <c r="G168" s="4"/>
    </row>
    <row r="169" spans="1:7" ht="15">
      <c r="A169" s="4" t="s">
        <v>165</v>
      </c>
      <c r="B169" s="5">
        <v>88</v>
      </c>
      <c r="C169" s="5">
        <v>190</v>
      </c>
      <c r="D169" s="4"/>
      <c r="E169" s="4"/>
      <c r="F169" s="4"/>
      <c r="G169" s="4"/>
    </row>
    <row r="170" spans="1:7" ht="15">
      <c r="A170" s="4" t="s">
        <v>166</v>
      </c>
      <c r="B170" s="5">
        <v>75</v>
      </c>
      <c r="C170" s="5">
        <v>182</v>
      </c>
      <c r="D170" s="4"/>
      <c r="E170" s="4"/>
      <c r="F170" s="4"/>
      <c r="G170" s="4"/>
    </row>
    <row r="171" spans="1:7" ht="15">
      <c r="A171" s="4" t="s">
        <v>128</v>
      </c>
      <c r="B171" s="5">
        <v>115</v>
      </c>
      <c r="C171" s="5">
        <v>204</v>
      </c>
      <c r="D171" s="4"/>
      <c r="E171" s="4"/>
      <c r="F171" s="4"/>
      <c r="G171" s="4"/>
    </row>
    <row r="172" spans="1:7" ht="15">
      <c r="A172" s="4" t="s">
        <v>167</v>
      </c>
      <c r="B172" s="5">
        <v>90</v>
      </c>
      <c r="C172" s="5">
        <v>194</v>
      </c>
      <c r="D172" s="4"/>
      <c r="E172" s="4"/>
      <c r="F172" s="4"/>
      <c r="G172" s="4"/>
    </row>
    <row r="173" spans="1:7" ht="15">
      <c r="A173" s="4" t="s">
        <v>168</v>
      </c>
      <c r="B173" s="5">
        <v>106</v>
      </c>
      <c r="C173" s="5">
        <v>197</v>
      </c>
      <c r="D173" s="4"/>
      <c r="E173" s="4"/>
      <c r="F173" s="4"/>
      <c r="G173" s="4"/>
    </row>
    <row r="174" spans="1:7" ht="15">
      <c r="A174" s="4" t="s">
        <v>169</v>
      </c>
      <c r="B174" s="5">
        <v>80</v>
      </c>
      <c r="C174" s="5">
        <v>182</v>
      </c>
      <c r="D174" s="4"/>
      <c r="E174" s="4"/>
      <c r="F174" s="4"/>
      <c r="G174" s="4"/>
    </row>
    <row r="175" spans="1:7" ht="15">
      <c r="A175" s="4" t="s">
        <v>170</v>
      </c>
      <c r="B175" s="5">
        <v>93</v>
      </c>
      <c r="C175" s="5">
        <v>206</v>
      </c>
      <c r="D175" s="4"/>
      <c r="E175" s="4"/>
      <c r="F175" s="4"/>
      <c r="G175" s="4"/>
    </row>
    <row r="176" spans="1:7" ht="15">
      <c r="A176" s="4" t="s">
        <v>171</v>
      </c>
      <c r="B176" s="5">
        <v>90</v>
      </c>
      <c r="C176" s="5">
        <v>195</v>
      </c>
      <c r="D176" s="4"/>
      <c r="E176" s="4"/>
      <c r="F176" s="4"/>
      <c r="G176" s="4"/>
    </row>
    <row r="177" spans="1:7" ht="15">
      <c r="A177" s="4" t="s">
        <v>172</v>
      </c>
      <c r="B177" s="5">
        <v>98</v>
      </c>
      <c r="C177" s="5">
        <v>192</v>
      </c>
      <c r="D177" s="4"/>
      <c r="E177" s="4"/>
      <c r="F177" s="4"/>
      <c r="G177" s="4"/>
    </row>
    <row r="178" spans="1:7" ht="15">
      <c r="A178" s="4" t="s">
        <v>173</v>
      </c>
      <c r="B178" s="5">
        <v>85</v>
      </c>
      <c r="C178" s="5">
        <v>197</v>
      </c>
      <c r="D178" s="4"/>
      <c r="E178" s="4"/>
      <c r="F178" s="4"/>
      <c r="G178" s="4"/>
    </row>
    <row r="179" spans="1:7" ht="15">
      <c r="A179" s="4" t="s">
        <v>174</v>
      </c>
      <c r="B179" s="5">
        <v>84</v>
      </c>
      <c r="C179" s="5">
        <v>185</v>
      </c>
      <c r="D179" s="4"/>
      <c r="E179" s="4"/>
      <c r="F179" s="4"/>
      <c r="G179" s="4"/>
    </row>
    <row r="180" spans="1:7" ht="15">
      <c r="A180" s="4" t="s">
        <v>175</v>
      </c>
      <c r="B180" s="5">
        <v>89</v>
      </c>
      <c r="C180" s="5">
        <v>200</v>
      </c>
      <c r="D180" s="4"/>
      <c r="E180" s="4"/>
      <c r="F180" s="4"/>
      <c r="G180" s="4"/>
    </row>
    <row r="181" spans="1:7" ht="15">
      <c r="A181" s="4" t="s">
        <v>176</v>
      </c>
      <c r="B181" s="5">
        <v>83</v>
      </c>
      <c r="C181" s="5">
        <v>201</v>
      </c>
      <c r="D181" s="4"/>
      <c r="E181" s="4"/>
      <c r="F181" s="4"/>
      <c r="G181" s="4"/>
    </row>
    <row r="182" spans="1:7" ht="15">
      <c r="A182" s="4" t="s">
        <v>177</v>
      </c>
      <c r="B182" s="5">
        <v>82</v>
      </c>
      <c r="C182" s="5">
        <v>192</v>
      </c>
      <c r="D182" s="4"/>
      <c r="E182" s="4"/>
      <c r="F182" s="4"/>
      <c r="G182" s="4"/>
    </row>
    <row r="183" spans="1:7" ht="15">
      <c r="A183" s="4" t="s">
        <v>178</v>
      </c>
      <c r="B183" s="5">
        <v>90</v>
      </c>
      <c r="C183" s="5">
        <v>205</v>
      </c>
      <c r="D183" s="4"/>
      <c r="E183" s="4"/>
      <c r="F183" s="4"/>
      <c r="G183" s="4"/>
    </row>
    <row r="184" spans="1:7" ht="15">
      <c r="A184" s="4" t="s">
        <v>179</v>
      </c>
      <c r="B184" s="5">
        <v>90</v>
      </c>
      <c r="C184" s="5">
        <v>196</v>
      </c>
      <c r="D184" s="4"/>
      <c r="E184" s="4"/>
      <c r="F184" s="4"/>
      <c r="G184" s="4"/>
    </row>
    <row r="185" spans="1:7" ht="15">
      <c r="A185" s="4" t="s">
        <v>180</v>
      </c>
      <c r="B185" s="5">
        <v>88</v>
      </c>
      <c r="C185" s="5">
        <v>195</v>
      </c>
      <c r="D185" s="4"/>
      <c r="E185" s="4"/>
      <c r="F185" s="4"/>
      <c r="G185" s="4"/>
    </row>
    <row r="186" spans="1:7" ht="15">
      <c r="A186" s="4" t="s">
        <v>181</v>
      </c>
      <c r="B186" s="5">
        <v>75</v>
      </c>
      <c r="C186" s="5">
        <v>189</v>
      </c>
      <c r="D186" s="4"/>
      <c r="E186" s="4"/>
      <c r="F186" s="4"/>
      <c r="G186" s="4"/>
    </row>
    <row r="187" spans="1:7" ht="15">
      <c r="A187" s="4" t="s">
        <v>182</v>
      </c>
      <c r="B187" s="5">
        <v>73</v>
      </c>
      <c r="C187" s="5">
        <v>182</v>
      </c>
      <c r="D187" s="4"/>
      <c r="E187" s="4"/>
      <c r="F187" s="4"/>
      <c r="G187" s="4"/>
    </row>
    <row r="188" spans="1:7" ht="15">
      <c r="A188" s="4" t="s">
        <v>183</v>
      </c>
      <c r="B188" s="5">
        <v>80</v>
      </c>
      <c r="C188" s="5">
        <v>180</v>
      </c>
      <c r="D188" s="4"/>
      <c r="E188" s="4"/>
      <c r="F188" s="4"/>
      <c r="G188" s="4"/>
    </row>
    <row r="189" spans="1:7" ht="15">
      <c r="A189" s="4" t="s">
        <v>184</v>
      </c>
      <c r="B189" s="5">
        <v>82</v>
      </c>
      <c r="C189" s="5">
        <v>199</v>
      </c>
      <c r="D189" s="4"/>
      <c r="E189" s="4"/>
      <c r="F189" s="4"/>
      <c r="G189" s="4"/>
    </row>
    <row r="190" spans="1:7" ht="15">
      <c r="A190" s="4" t="s">
        <v>185</v>
      </c>
      <c r="B190" s="5">
        <v>82</v>
      </c>
      <c r="C190" s="5">
        <v>195</v>
      </c>
      <c r="D190" s="4"/>
      <c r="E190" s="4"/>
      <c r="F190" s="4"/>
      <c r="G190" s="4"/>
    </row>
    <row r="191" spans="1:7" ht="15">
      <c r="A191" s="4" t="s">
        <v>186</v>
      </c>
      <c r="B191" s="5">
        <v>85</v>
      </c>
      <c r="C191" s="5">
        <v>200</v>
      </c>
      <c r="D191" s="4"/>
      <c r="E191" s="4"/>
      <c r="F191" s="4"/>
      <c r="G191" s="4"/>
    </row>
    <row r="192" spans="1:7" ht="15">
      <c r="A192" s="4" t="s">
        <v>187</v>
      </c>
      <c r="B192" s="5">
        <v>76</v>
      </c>
      <c r="C192" s="5">
        <v>192</v>
      </c>
      <c r="D192" s="4"/>
      <c r="E192" s="4"/>
      <c r="F192" s="4"/>
      <c r="G192" s="4"/>
    </row>
    <row r="193" spans="1:7" ht="15">
      <c r="A193" s="4" t="s">
        <v>188</v>
      </c>
      <c r="B193" s="5">
        <v>86</v>
      </c>
      <c r="C193" s="5">
        <v>204</v>
      </c>
      <c r="D193" s="4"/>
      <c r="E193" s="4"/>
      <c r="F193" s="4"/>
      <c r="G193" s="4"/>
    </row>
    <row r="194" spans="1:7" ht="15">
      <c r="A194" s="4" t="s">
        <v>24</v>
      </c>
      <c r="B194" s="5">
        <v>75</v>
      </c>
      <c r="C194" s="5">
        <v>177</v>
      </c>
      <c r="D194" s="4"/>
      <c r="E194" s="4"/>
      <c r="F194" s="4"/>
      <c r="G194" s="4"/>
    </row>
    <row r="195" spans="1:7" ht="15">
      <c r="A195" s="4" t="s">
        <v>189</v>
      </c>
      <c r="B195" s="5">
        <v>82</v>
      </c>
      <c r="C195" s="5">
        <v>190</v>
      </c>
      <c r="D195" s="4"/>
      <c r="E195" s="4"/>
      <c r="F195" s="4"/>
      <c r="G195" s="4"/>
    </row>
    <row r="196" spans="1:7" ht="15">
      <c r="A196" s="4" t="s">
        <v>190</v>
      </c>
      <c r="B196" s="5">
        <v>90</v>
      </c>
      <c r="C196" s="5">
        <v>188</v>
      </c>
      <c r="D196" s="4"/>
      <c r="E196" s="4"/>
      <c r="F196" s="4"/>
      <c r="G196" s="4"/>
    </row>
    <row r="197" spans="1:7" ht="15">
      <c r="A197" s="4" t="s">
        <v>191</v>
      </c>
      <c r="B197" s="5">
        <v>87</v>
      </c>
      <c r="C197" s="5">
        <v>193</v>
      </c>
      <c r="D197" s="4"/>
      <c r="E197" s="4"/>
      <c r="F197" s="4"/>
      <c r="G197" s="4"/>
    </row>
    <row r="198" spans="1:7" ht="15">
      <c r="A198" s="4" t="s">
        <v>192</v>
      </c>
      <c r="B198" s="5">
        <v>85</v>
      </c>
      <c r="C198" s="5">
        <v>195</v>
      </c>
      <c r="D198" s="4"/>
      <c r="E198" s="4"/>
      <c r="F198" s="4"/>
      <c r="G198" s="4"/>
    </row>
    <row r="199" spans="1:7" ht="15">
      <c r="A199" s="4" t="s">
        <v>193</v>
      </c>
      <c r="B199" s="5">
        <v>92</v>
      </c>
      <c r="C199" s="5">
        <v>202</v>
      </c>
      <c r="D199" s="4"/>
      <c r="E199" s="4"/>
      <c r="F199" s="4"/>
      <c r="G199" s="4"/>
    </row>
    <row r="200" spans="1:7" ht="15">
      <c r="A200" s="4" t="s">
        <v>194</v>
      </c>
      <c r="B200" s="5">
        <v>94</v>
      </c>
      <c r="C200" s="5">
        <v>199</v>
      </c>
      <c r="D200" s="4"/>
      <c r="E200" s="4"/>
      <c r="F200" s="4"/>
      <c r="G200" s="4"/>
    </row>
    <row r="201" spans="1:7" ht="15">
      <c r="A201" s="4" t="s">
        <v>12</v>
      </c>
      <c r="B201" s="5">
        <v>65</v>
      </c>
      <c r="C201" s="5">
        <v>190</v>
      </c>
      <c r="D201" s="4"/>
      <c r="E201" s="4"/>
      <c r="F201" s="4"/>
      <c r="G201" s="4"/>
    </row>
    <row r="202" spans="1:7" ht="15">
      <c r="A202" s="4" t="s">
        <v>195</v>
      </c>
      <c r="B202" s="5">
        <v>75</v>
      </c>
      <c r="C202" s="5">
        <v>185</v>
      </c>
      <c r="D202" s="4"/>
      <c r="E202" s="4"/>
      <c r="F202" s="4"/>
      <c r="G202" s="4"/>
    </row>
    <row r="203" spans="1:7" ht="15">
      <c r="A203" s="4" t="s">
        <v>196</v>
      </c>
      <c r="B203" s="5">
        <v>75</v>
      </c>
      <c r="C203" s="5">
        <v>187</v>
      </c>
      <c r="D203" s="4"/>
      <c r="E203" s="4"/>
      <c r="F203" s="4"/>
      <c r="G203" s="4"/>
    </row>
    <row r="204" spans="1:7" ht="15">
      <c r="A204" s="4" t="s">
        <v>197</v>
      </c>
      <c r="B204" s="5">
        <v>85</v>
      </c>
      <c r="C204" s="5">
        <v>195</v>
      </c>
      <c r="D204" s="4"/>
      <c r="E204" s="4"/>
      <c r="F204" s="4"/>
      <c r="G204" s="4"/>
    </row>
    <row r="205" spans="1:7" ht="15">
      <c r="A205" s="4" t="s">
        <v>198</v>
      </c>
      <c r="B205" s="5">
        <v>75</v>
      </c>
      <c r="C205" s="5">
        <v>185</v>
      </c>
      <c r="D205" s="4"/>
      <c r="E205" s="4"/>
      <c r="F205" s="4"/>
      <c r="G205" s="4"/>
    </row>
    <row r="206" spans="1:7" ht="15">
      <c r="A206" s="4" t="s">
        <v>199</v>
      </c>
      <c r="B206" s="5">
        <v>93</v>
      </c>
      <c r="C206" s="5">
        <v>206</v>
      </c>
      <c r="D206" s="4"/>
      <c r="E206" s="4"/>
      <c r="F206" s="4"/>
      <c r="G206" s="4"/>
    </row>
    <row r="207" spans="1:7" ht="15">
      <c r="A207" s="4" t="s">
        <v>10</v>
      </c>
      <c r="B207" s="5">
        <v>105</v>
      </c>
      <c r="C207" s="5">
        <v>202</v>
      </c>
      <c r="D207" s="4"/>
      <c r="E207" s="4"/>
      <c r="F207" s="4"/>
      <c r="G207" s="4"/>
    </row>
    <row r="208" spans="1:7" ht="15">
      <c r="A208" s="4" t="s">
        <v>200</v>
      </c>
      <c r="B208" s="5">
        <v>95</v>
      </c>
      <c r="C208" s="5">
        <v>200</v>
      </c>
      <c r="D208" s="4"/>
      <c r="E208" s="4"/>
      <c r="F208" s="4"/>
      <c r="G208" s="4"/>
    </row>
    <row r="209" spans="1:7" ht="15">
      <c r="A209" s="4" t="s">
        <v>201</v>
      </c>
      <c r="B209" s="5">
        <v>90</v>
      </c>
      <c r="C209" s="5">
        <v>200</v>
      </c>
      <c r="D209" s="4"/>
      <c r="E209" s="4"/>
      <c r="F209" s="4"/>
      <c r="G209" s="4"/>
    </row>
    <row r="210" spans="1:7" ht="15">
      <c r="A210" s="4" t="s">
        <v>202</v>
      </c>
      <c r="B210" s="5">
        <v>80</v>
      </c>
      <c r="C210" s="5">
        <v>198</v>
      </c>
      <c r="D210" s="4"/>
      <c r="E210" s="4"/>
      <c r="F210" s="4"/>
      <c r="G210" s="4"/>
    </row>
    <row r="211" spans="1:7" ht="15">
      <c r="A211" s="4" t="s">
        <v>203</v>
      </c>
      <c r="B211" s="5">
        <v>95</v>
      </c>
      <c r="C211" s="5">
        <v>195</v>
      </c>
      <c r="D211" s="4"/>
      <c r="E211" s="4"/>
      <c r="F211" s="4"/>
      <c r="G211" s="4"/>
    </row>
    <row r="212" spans="1:7" ht="15">
      <c r="A212" s="4" t="s">
        <v>204</v>
      </c>
      <c r="B212" s="5">
        <v>85</v>
      </c>
      <c r="C212" s="5">
        <v>192</v>
      </c>
      <c r="D212" s="4"/>
      <c r="E212" s="4"/>
      <c r="F212" s="4"/>
      <c r="G212" s="4"/>
    </row>
    <row r="213" spans="1:7" ht="15">
      <c r="A213" s="4" t="s">
        <v>205</v>
      </c>
      <c r="B213" s="5">
        <v>80</v>
      </c>
      <c r="C213" s="5">
        <v>192</v>
      </c>
      <c r="D213" s="4"/>
      <c r="E213" s="4"/>
      <c r="F213" s="4"/>
      <c r="G213" s="4"/>
    </row>
    <row r="214" spans="1:7" ht="15">
      <c r="A214" s="4" t="s">
        <v>206</v>
      </c>
      <c r="B214" s="5">
        <v>96</v>
      </c>
      <c r="C214" s="5">
        <v>204</v>
      </c>
      <c r="D214" s="4"/>
      <c r="E214" s="4"/>
      <c r="F214" s="4"/>
      <c r="G214" s="4"/>
    </row>
    <row r="215" spans="1:7" ht="15">
      <c r="A215" s="4" t="s">
        <v>207</v>
      </c>
      <c r="B215" s="5">
        <v>85</v>
      </c>
      <c r="C215" s="5">
        <v>192</v>
      </c>
      <c r="D215" s="4"/>
      <c r="E215" s="4"/>
      <c r="F215" s="4"/>
      <c r="G215" s="4"/>
    </row>
    <row r="216" spans="1:7" ht="15">
      <c r="A216" s="4" t="s">
        <v>208</v>
      </c>
      <c r="B216" s="5">
        <v>77</v>
      </c>
      <c r="C216" s="5">
        <v>197</v>
      </c>
      <c r="D216" s="4"/>
      <c r="E216" s="4"/>
      <c r="F216" s="4"/>
      <c r="G216" s="4"/>
    </row>
    <row r="217" spans="1:7" ht="15">
      <c r="A217" s="4" t="s">
        <v>209</v>
      </c>
      <c r="B217" s="5">
        <v>95</v>
      </c>
      <c r="C217" s="5">
        <v>202</v>
      </c>
      <c r="D217" s="4"/>
      <c r="E217" s="4"/>
      <c r="F217" s="4"/>
      <c r="G217" s="4"/>
    </row>
    <row r="218" spans="1:7" ht="15">
      <c r="A218" s="4" t="s">
        <v>210</v>
      </c>
      <c r="B218" s="5">
        <v>90</v>
      </c>
      <c r="C218" s="5">
        <v>196</v>
      </c>
      <c r="D218" s="4"/>
      <c r="E218" s="4"/>
      <c r="F218" s="4"/>
      <c r="G218" s="4"/>
    </row>
    <row r="219" spans="1:7" ht="15">
      <c r="A219" s="4" t="s">
        <v>211</v>
      </c>
      <c r="B219" s="5">
        <v>91</v>
      </c>
      <c r="C219" s="5">
        <v>193</v>
      </c>
      <c r="D219" s="4"/>
      <c r="E219" s="4"/>
      <c r="F219" s="4"/>
      <c r="G219" s="4"/>
    </row>
    <row r="220" spans="1:7" ht="15">
      <c r="A220" s="4" t="s">
        <v>212</v>
      </c>
      <c r="B220" s="5">
        <v>78</v>
      </c>
      <c r="C220" s="5">
        <v>188</v>
      </c>
      <c r="D220" s="4"/>
      <c r="E220" s="4"/>
      <c r="F220" s="4"/>
      <c r="G220" s="4"/>
    </row>
    <row r="221" spans="1:7" ht="15">
      <c r="A221" s="4" t="s">
        <v>213</v>
      </c>
      <c r="B221" s="5">
        <v>105</v>
      </c>
      <c r="C221" s="5">
        <v>198</v>
      </c>
      <c r="D221" s="4"/>
      <c r="E221" s="4"/>
      <c r="F221" s="4"/>
      <c r="G221" s="4"/>
    </row>
    <row r="222" spans="1:7" ht="15">
      <c r="A222" s="4" t="s">
        <v>214</v>
      </c>
      <c r="B222" s="5">
        <v>94</v>
      </c>
      <c r="C222" s="5">
        <v>205</v>
      </c>
      <c r="D222" s="4"/>
      <c r="E222" s="4"/>
      <c r="F222" s="4"/>
      <c r="G222" s="4"/>
    </row>
    <row r="223" spans="1:7" ht="15">
      <c r="A223" s="4" t="s">
        <v>215</v>
      </c>
      <c r="B223" s="5">
        <v>89</v>
      </c>
      <c r="C223" s="5">
        <v>193</v>
      </c>
      <c r="D223" s="4"/>
      <c r="E223" s="4"/>
      <c r="F223" s="4"/>
      <c r="G223" s="4"/>
    </row>
    <row r="224" spans="1:7" ht="15">
      <c r="A224" s="4" t="s">
        <v>216</v>
      </c>
      <c r="B224" s="5">
        <v>83</v>
      </c>
      <c r="C224" s="5">
        <v>187</v>
      </c>
      <c r="D224" s="4"/>
      <c r="E224" s="4"/>
      <c r="F224" s="4"/>
      <c r="G224" s="4"/>
    </row>
    <row r="225" spans="1:7" ht="15">
      <c r="A225" s="4" t="s">
        <v>217</v>
      </c>
      <c r="B225" s="5">
        <v>75</v>
      </c>
      <c r="C225" s="5">
        <v>193</v>
      </c>
      <c r="D225" s="4"/>
      <c r="E225" s="4"/>
      <c r="F225" s="4"/>
      <c r="G225" s="4"/>
    </row>
    <row r="226" spans="1:7" ht="15">
      <c r="A226" s="4" t="s">
        <v>218</v>
      </c>
      <c r="B226" s="5">
        <v>88</v>
      </c>
      <c r="C226" s="5">
        <v>193</v>
      </c>
      <c r="D226" s="4"/>
      <c r="E226" s="4"/>
      <c r="F226" s="4"/>
      <c r="G226" s="4"/>
    </row>
    <row r="227" spans="1:7" ht="15">
      <c r="A227" s="4" t="s">
        <v>219</v>
      </c>
      <c r="B227" s="5">
        <v>65</v>
      </c>
      <c r="C227" s="5">
        <v>180</v>
      </c>
      <c r="D227" s="4"/>
      <c r="E227" s="4"/>
      <c r="F227" s="4"/>
      <c r="G227" s="4"/>
    </row>
    <row r="228" spans="1:7" ht="15">
      <c r="A228" s="4" t="s">
        <v>220</v>
      </c>
      <c r="B228" s="5">
        <v>85</v>
      </c>
      <c r="C228" s="5">
        <v>198</v>
      </c>
      <c r="D228" s="4"/>
      <c r="E228" s="4"/>
      <c r="F228" s="4"/>
      <c r="G228" s="4"/>
    </row>
    <row r="229" spans="1:7" ht="15">
      <c r="A229" s="4" t="s">
        <v>221</v>
      </c>
      <c r="B229" s="5">
        <v>66</v>
      </c>
      <c r="C229" s="5">
        <v>182</v>
      </c>
      <c r="D229" s="4"/>
      <c r="E229" s="4"/>
      <c r="F229" s="4"/>
      <c r="G229" s="4"/>
    </row>
    <row r="230" spans="1:7" ht="15">
      <c r="A230" s="4" t="s">
        <v>222</v>
      </c>
      <c r="B230" s="5">
        <v>94</v>
      </c>
      <c r="C230" s="5">
        <v>198</v>
      </c>
      <c r="D230" s="4"/>
      <c r="E230" s="4"/>
      <c r="F230" s="4"/>
      <c r="G230" s="4"/>
    </row>
    <row r="231" spans="1:7" ht="15">
      <c r="A231" s="4" t="s">
        <v>223</v>
      </c>
      <c r="B231" s="5">
        <v>92</v>
      </c>
      <c r="C231" s="5">
        <v>194</v>
      </c>
      <c r="D231" s="4"/>
      <c r="E231" s="4"/>
      <c r="F231" s="4"/>
      <c r="G231" s="4"/>
    </row>
    <row r="232" spans="1:7" ht="15">
      <c r="A232" s="4" t="s">
        <v>224</v>
      </c>
      <c r="B232" s="5">
        <v>70</v>
      </c>
      <c r="C232" s="5">
        <v>178</v>
      </c>
      <c r="D232" s="4"/>
      <c r="E232" s="4"/>
      <c r="F232" s="4"/>
      <c r="G232" s="4"/>
    </row>
    <row r="233" spans="1:7" ht="15">
      <c r="A233" s="4" t="s">
        <v>21</v>
      </c>
      <c r="B233" s="5">
        <v>105</v>
      </c>
      <c r="C233" s="5">
        <v>220</v>
      </c>
      <c r="D233" s="4"/>
      <c r="E233" s="4"/>
      <c r="F233" s="4"/>
      <c r="G233" s="4"/>
    </row>
    <row r="234" spans="1:7" ht="15">
      <c r="A234" s="4" t="s">
        <v>225</v>
      </c>
      <c r="B234" s="5">
        <v>75</v>
      </c>
      <c r="C234" s="5">
        <v>181</v>
      </c>
      <c r="D234" s="4"/>
      <c r="E234" s="4"/>
      <c r="F234" s="4"/>
      <c r="G234" s="4"/>
    </row>
    <row r="235" spans="1:7" ht="15">
      <c r="A235" s="4" t="s">
        <v>226</v>
      </c>
      <c r="B235" s="5">
        <v>71</v>
      </c>
      <c r="C235" s="5">
        <v>183</v>
      </c>
      <c r="D235" s="4"/>
      <c r="E235" s="4"/>
      <c r="F235" s="4"/>
      <c r="G235" s="4"/>
    </row>
    <row r="236" spans="1:7" ht="15">
      <c r="A236" s="4" t="s">
        <v>227</v>
      </c>
      <c r="B236" s="5">
        <v>99</v>
      </c>
      <c r="C236" s="5">
        <v>200</v>
      </c>
      <c r="D236" s="4"/>
      <c r="E236" s="4"/>
      <c r="F236" s="4"/>
      <c r="G236" s="4"/>
    </row>
    <row r="237" spans="1:7" ht="15">
      <c r="A237" s="4" t="s">
        <v>228</v>
      </c>
      <c r="B237" s="5">
        <v>66</v>
      </c>
      <c r="C237" s="5">
        <v>183</v>
      </c>
      <c r="D237" s="4"/>
      <c r="E237" s="4"/>
      <c r="F237" s="4"/>
      <c r="G237" s="4"/>
    </row>
    <row r="238" spans="1:7" ht="15">
      <c r="A238" s="4" t="s">
        <v>229</v>
      </c>
      <c r="B238" s="5">
        <v>87</v>
      </c>
      <c r="C238" s="5">
        <v>198</v>
      </c>
      <c r="D238" s="4"/>
      <c r="E238" s="4"/>
      <c r="F238" s="4"/>
      <c r="G238" s="4"/>
    </row>
    <row r="239" spans="1:7" ht="15">
      <c r="A239" s="4" t="s">
        <v>230</v>
      </c>
      <c r="B239" s="5">
        <v>105</v>
      </c>
      <c r="C239" s="5">
        <v>193</v>
      </c>
      <c r="D239" s="4"/>
      <c r="E239" s="4"/>
      <c r="F239" s="4"/>
      <c r="G239" s="4"/>
    </row>
    <row r="240" spans="1:7" ht="15">
      <c r="A240" s="4" t="s">
        <v>231</v>
      </c>
      <c r="B240" s="5">
        <v>80</v>
      </c>
      <c r="C240" s="5">
        <v>185</v>
      </c>
      <c r="D240" s="4"/>
      <c r="E240" s="4"/>
      <c r="F240" s="4"/>
      <c r="G240" s="4"/>
    </row>
    <row r="241" spans="1:7" ht="15">
      <c r="A241" s="4" t="s">
        <v>232</v>
      </c>
      <c r="B241" s="5">
        <v>101</v>
      </c>
      <c r="C241" s="5">
        <v>183</v>
      </c>
      <c r="D241" s="4"/>
      <c r="E241" s="4"/>
      <c r="F241" s="4"/>
      <c r="G241" s="4"/>
    </row>
    <row r="242" spans="1:7" ht="15">
      <c r="A242" s="4" t="s">
        <v>233</v>
      </c>
      <c r="B242" s="5">
        <v>78</v>
      </c>
      <c r="C242" s="5">
        <v>182</v>
      </c>
      <c r="D242" s="4"/>
      <c r="E242" s="4"/>
      <c r="F242" s="4"/>
      <c r="G242" s="4"/>
    </row>
    <row r="243" spans="1:7" ht="15">
      <c r="A243" s="4" t="s">
        <v>234</v>
      </c>
      <c r="B243" s="5">
        <v>70</v>
      </c>
      <c r="C243" s="5">
        <v>187</v>
      </c>
      <c r="D243" s="4"/>
      <c r="E243" s="4"/>
      <c r="F243" s="4"/>
      <c r="G243" s="4"/>
    </row>
    <row r="244" spans="1:7" ht="15">
      <c r="A244" s="4" t="s">
        <v>235</v>
      </c>
      <c r="B244" s="5">
        <v>92</v>
      </c>
      <c r="C244" s="5">
        <v>200</v>
      </c>
      <c r="D244" s="4"/>
      <c r="E244" s="4"/>
      <c r="F244" s="4"/>
      <c r="G244" s="4"/>
    </row>
    <row r="245" spans="1:7" ht="15">
      <c r="A245" s="4" t="s">
        <v>236</v>
      </c>
      <c r="B245" s="5">
        <v>78</v>
      </c>
      <c r="C245" s="5">
        <v>197</v>
      </c>
      <c r="D245" s="4"/>
      <c r="E245" s="4"/>
      <c r="F245" s="4"/>
      <c r="G245" s="4"/>
    </row>
    <row r="246" spans="1:7" ht="15">
      <c r="A246" s="4" t="s">
        <v>237</v>
      </c>
      <c r="B246" s="5">
        <v>120</v>
      </c>
      <c r="C246" s="5">
        <v>202</v>
      </c>
      <c r="D246" s="4"/>
      <c r="E246" s="4"/>
      <c r="F246" s="4"/>
      <c r="G246" s="4"/>
    </row>
    <row r="247" spans="1:7" ht="15">
      <c r="A247" s="4" t="s">
        <v>238</v>
      </c>
      <c r="B247" s="5">
        <v>75</v>
      </c>
      <c r="C247" s="5">
        <v>190</v>
      </c>
      <c r="D247" s="4"/>
      <c r="E247" s="4"/>
      <c r="F247" s="4"/>
      <c r="G247" s="4"/>
    </row>
    <row r="248" spans="1:7" ht="15">
      <c r="A248" s="4" t="s">
        <v>239</v>
      </c>
      <c r="B248" s="5">
        <v>82</v>
      </c>
      <c r="C248" s="5">
        <v>186</v>
      </c>
      <c r="D248" s="4"/>
      <c r="E248" s="4"/>
      <c r="F248" s="4"/>
      <c r="G248" s="4"/>
    </row>
    <row r="249" spans="1:7" ht="15">
      <c r="A249" s="4" t="s">
        <v>240</v>
      </c>
      <c r="B249" s="5">
        <v>85</v>
      </c>
      <c r="C249" s="5">
        <v>185</v>
      </c>
      <c r="D249" s="4"/>
      <c r="E249" s="4"/>
      <c r="F249" s="4"/>
      <c r="G249" s="4"/>
    </row>
    <row r="250" spans="1:7" ht="15">
      <c r="A250" s="4" t="s">
        <v>241</v>
      </c>
      <c r="B250" s="5">
        <v>95</v>
      </c>
      <c r="C250" s="5">
        <v>183</v>
      </c>
      <c r="D250" s="4"/>
      <c r="E250" s="4"/>
      <c r="F250" s="4"/>
      <c r="G250" s="4"/>
    </row>
    <row r="251" spans="1:7" ht="15">
      <c r="A251" s="4" t="s">
        <v>242</v>
      </c>
      <c r="B251" s="5">
        <v>85</v>
      </c>
      <c r="C251" s="5">
        <v>190</v>
      </c>
      <c r="D251" s="4"/>
      <c r="E251" s="4"/>
      <c r="F251" s="4"/>
      <c r="G251" s="4"/>
    </row>
    <row r="252" spans="1:7" ht="15">
      <c r="A252" s="4" t="s">
        <v>243</v>
      </c>
      <c r="B252" s="5">
        <v>95</v>
      </c>
      <c r="C252" s="5">
        <v>198</v>
      </c>
      <c r="D252" s="4"/>
      <c r="E252" s="4"/>
      <c r="F252" s="4"/>
      <c r="G252" s="4"/>
    </row>
    <row r="253" spans="1:7" ht="15">
      <c r="A253" s="4" t="s">
        <v>244</v>
      </c>
      <c r="B253" s="5">
        <v>89</v>
      </c>
      <c r="C253" s="5">
        <v>205</v>
      </c>
      <c r="D253" s="4"/>
      <c r="E253" s="4"/>
      <c r="F253" s="4"/>
      <c r="G253" s="4"/>
    </row>
    <row r="254" spans="1:7" ht="15">
      <c r="A254" s="4" t="s">
        <v>245</v>
      </c>
      <c r="B254" s="5">
        <v>101</v>
      </c>
      <c r="C254" s="5">
        <v>194</v>
      </c>
      <c r="D254" s="4"/>
      <c r="E254" s="4"/>
      <c r="F254" s="4"/>
      <c r="G254" s="4"/>
    </row>
    <row r="255" spans="1:7" ht="15">
      <c r="A255" s="4"/>
      <c r="B255" s="4"/>
      <c r="C255" s="4"/>
      <c r="D255" s="4"/>
      <c r="E255" s="4"/>
      <c r="F255" s="4"/>
      <c r="G255" s="4"/>
    </row>
  </sheetData>
  <sheetProtection/>
  <mergeCells count="4">
    <mergeCell ref="F12:G12"/>
    <mergeCell ref="F13:G13"/>
    <mergeCell ref="F14:G14"/>
    <mergeCell ref="F15:G15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C7" sqref="C7"/>
    </sheetView>
  </sheetViews>
  <sheetFormatPr defaultColWidth="10.296875" defaultRowHeight="19.5" customHeight="1"/>
  <cols>
    <col min="1" max="1" width="5.8984375" style="20" customWidth="1"/>
    <col min="2" max="2" width="7.5" style="9" bestFit="1" customWidth="1"/>
    <col min="3" max="3" width="14.09765625" style="9" bestFit="1" customWidth="1"/>
    <col min="4" max="4" width="10.19921875" style="9" customWidth="1"/>
    <col min="5" max="5" width="21.59765625" style="9" customWidth="1"/>
    <col min="6" max="16384" width="10.19921875" style="9" customWidth="1"/>
  </cols>
  <sheetData>
    <row r="1" spans="1:8" ht="15">
      <c r="A1" s="15" t="s">
        <v>246</v>
      </c>
      <c r="B1" s="16"/>
      <c r="C1" s="17"/>
      <c r="D1" s="8"/>
      <c r="E1" s="8"/>
      <c r="F1" s="8"/>
      <c r="G1" s="8"/>
      <c r="H1" s="8"/>
    </row>
    <row r="2" spans="1:8" ht="15">
      <c r="A2" s="18" t="s">
        <v>247</v>
      </c>
      <c r="B2" s="18" t="s">
        <v>248</v>
      </c>
      <c r="C2" s="18" t="s">
        <v>249</v>
      </c>
      <c r="D2" s="8"/>
      <c r="E2" s="8"/>
      <c r="F2" s="8"/>
      <c r="G2" s="8"/>
      <c r="H2" s="8"/>
    </row>
    <row r="3" spans="1:8" ht="15">
      <c r="A3" s="19">
        <v>1997</v>
      </c>
      <c r="B3" s="11" t="s">
        <v>250</v>
      </c>
      <c r="C3" s="12">
        <v>15.9</v>
      </c>
      <c r="D3" s="13"/>
      <c r="E3" s="13"/>
      <c r="F3" s="13"/>
      <c r="G3" s="13"/>
      <c r="H3" s="13"/>
    </row>
    <row r="4" spans="1:8" ht="15">
      <c r="A4" s="19"/>
      <c r="B4" s="11" t="s">
        <v>251</v>
      </c>
      <c r="C4" s="12">
        <v>19.4</v>
      </c>
      <c r="D4" s="13"/>
      <c r="E4" s="21" t="s">
        <v>5</v>
      </c>
      <c r="F4" s="21" t="s">
        <v>254</v>
      </c>
      <c r="G4" s="13"/>
      <c r="H4" s="13"/>
    </row>
    <row r="5" spans="1:8" ht="15">
      <c r="A5" s="19"/>
      <c r="B5" s="11" t="s">
        <v>252</v>
      </c>
      <c r="C5" s="12">
        <v>29.9</v>
      </c>
      <c r="D5" s="13"/>
      <c r="E5" s="13" t="s">
        <v>7</v>
      </c>
      <c r="F5" s="23">
        <f>MEDIAN(C3:C159)</f>
        <v>30.2</v>
      </c>
      <c r="G5" s="13"/>
      <c r="H5" s="13"/>
    </row>
    <row r="6" spans="1:8" ht="15">
      <c r="A6" s="19"/>
      <c r="B6" s="11" t="s">
        <v>253</v>
      </c>
      <c r="C6" s="12">
        <v>21.9</v>
      </c>
      <c r="D6" s="13"/>
      <c r="E6" s="13" t="s">
        <v>9</v>
      </c>
      <c r="F6" s="23">
        <f>MODE(C3:C159)</f>
        <v>26</v>
      </c>
      <c r="G6" s="13"/>
      <c r="H6" s="13"/>
    </row>
    <row r="7" spans="1:8" ht="15">
      <c r="A7" s="19"/>
      <c r="B7" s="11" t="s">
        <v>255</v>
      </c>
      <c r="C7" s="12">
        <v>25.1</v>
      </c>
      <c r="D7" s="13"/>
      <c r="E7" s="13" t="s">
        <v>11</v>
      </c>
      <c r="F7" s="23">
        <f>AVERAGE(C3:C159)</f>
        <v>32.23461538461537</v>
      </c>
      <c r="G7" s="13"/>
      <c r="H7" s="13"/>
    </row>
    <row r="8" spans="1:8" ht="15">
      <c r="A8" s="19"/>
      <c r="B8" s="11" t="s">
        <v>256</v>
      </c>
      <c r="C8" s="12">
        <v>28</v>
      </c>
      <c r="D8" s="13"/>
      <c r="E8" s="13" t="s">
        <v>13</v>
      </c>
      <c r="F8" s="23">
        <f>MIN(C3:C159)</f>
        <v>15.9</v>
      </c>
      <c r="G8" s="13"/>
      <c r="H8" s="13"/>
    </row>
    <row r="9" spans="1:8" ht="15">
      <c r="A9" s="19"/>
      <c r="B9" s="11" t="s">
        <v>257</v>
      </c>
      <c r="C9" s="12">
        <v>39.6</v>
      </c>
      <c r="D9" s="13"/>
      <c r="E9" s="13" t="s">
        <v>15</v>
      </c>
      <c r="F9" s="23">
        <f>MAX(C3:C159)</f>
        <v>60.7</v>
      </c>
      <c r="G9" s="14"/>
      <c r="H9" s="14"/>
    </row>
    <row r="10" spans="1:8" ht="15">
      <c r="A10" s="19"/>
      <c r="B10" s="11" t="s">
        <v>258</v>
      </c>
      <c r="C10" s="12">
        <v>39.9</v>
      </c>
      <c r="D10" s="13"/>
      <c r="E10" s="13" t="s">
        <v>17</v>
      </c>
      <c r="F10" s="23">
        <f>F9-F8</f>
        <v>44.800000000000004</v>
      </c>
      <c r="G10" s="13"/>
      <c r="H10" s="13"/>
    </row>
    <row r="11" spans="1:8" ht="15">
      <c r="A11" s="19"/>
      <c r="B11" s="11" t="s">
        <v>259</v>
      </c>
      <c r="C11" s="12">
        <v>26</v>
      </c>
      <c r="D11" s="13"/>
      <c r="E11" s="13"/>
      <c r="F11" s="13"/>
      <c r="G11" s="13"/>
      <c r="H11" s="13"/>
    </row>
    <row r="12" spans="1:8" ht="15">
      <c r="A12" s="19"/>
      <c r="B12" s="11" t="s">
        <v>260</v>
      </c>
      <c r="C12" s="12">
        <v>23.8</v>
      </c>
      <c r="D12" s="13"/>
      <c r="E12" s="13" t="s">
        <v>263</v>
      </c>
      <c r="F12" s="13"/>
      <c r="G12" s="13"/>
      <c r="H12" s="13"/>
    </row>
    <row r="13" spans="1:8" ht="15">
      <c r="A13" s="19"/>
      <c r="B13" s="11" t="s">
        <v>261</v>
      </c>
      <c r="C13" s="12">
        <v>22.2</v>
      </c>
      <c r="D13" s="13"/>
      <c r="E13" s="13" t="s">
        <v>264</v>
      </c>
      <c r="F13" s="13"/>
      <c r="G13" s="13"/>
      <c r="H13" s="13"/>
    </row>
    <row r="14" spans="1:8" ht="15">
      <c r="A14" s="19"/>
      <c r="B14" s="11" t="s">
        <v>262</v>
      </c>
      <c r="C14" s="12">
        <v>18.4</v>
      </c>
      <c r="D14" s="13"/>
      <c r="E14" s="10"/>
      <c r="F14" s="10"/>
      <c r="G14" s="13"/>
      <c r="H14" s="13"/>
    </row>
    <row r="15" spans="1:8" ht="15">
      <c r="A15" s="19">
        <v>1998</v>
      </c>
      <c r="B15" s="11" t="s">
        <v>250</v>
      </c>
      <c r="C15" s="12">
        <v>16.6</v>
      </c>
      <c r="D15" s="13"/>
      <c r="E15" s="10"/>
      <c r="F15" s="10"/>
      <c r="G15" s="13"/>
      <c r="H15" s="13"/>
    </row>
    <row r="16" spans="1:8" ht="15">
      <c r="A16" s="19"/>
      <c r="B16" s="11" t="s">
        <v>251</v>
      </c>
      <c r="C16" s="12">
        <v>19.7</v>
      </c>
      <c r="D16" s="13"/>
      <c r="E16" s="13"/>
      <c r="F16" s="13"/>
      <c r="G16" s="13"/>
      <c r="H16" s="13"/>
    </row>
    <row r="17" spans="1:8" ht="15">
      <c r="A17" s="19"/>
      <c r="B17" s="11" t="s">
        <v>252</v>
      </c>
      <c r="C17" s="12">
        <v>21.1</v>
      </c>
      <c r="D17" s="13"/>
      <c r="E17" s="13"/>
      <c r="F17" s="13"/>
      <c r="G17" s="13"/>
      <c r="H17" s="13"/>
    </row>
    <row r="18" spans="1:8" ht="15">
      <c r="A18" s="19"/>
      <c r="B18" s="11" t="s">
        <v>253</v>
      </c>
      <c r="C18" s="12">
        <v>21.8</v>
      </c>
      <c r="D18" s="13"/>
      <c r="E18" s="13"/>
      <c r="F18" s="13"/>
      <c r="G18" s="13"/>
      <c r="H18" s="13"/>
    </row>
    <row r="19" spans="1:8" ht="15">
      <c r="A19" s="19"/>
      <c r="B19" s="11" t="s">
        <v>255</v>
      </c>
      <c r="C19" s="12">
        <v>27.7</v>
      </c>
      <c r="D19" s="13"/>
      <c r="E19" s="13"/>
      <c r="F19" s="13"/>
      <c r="G19" s="13"/>
      <c r="H19" s="13"/>
    </row>
    <row r="20" spans="1:8" ht="15">
      <c r="A20" s="19"/>
      <c r="B20" s="11" t="s">
        <v>256</v>
      </c>
      <c r="C20" s="12">
        <v>27.5</v>
      </c>
      <c r="D20" s="13"/>
      <c r="E20" s="13"/>
      <c r="F20" s="13"/>
      <c r="G20" s="13"/>
      <c r="H20" s="13"/>
    </row>
    <row r="21" spans="1:8" ht="15">
      <c r="A21" s="19"/>
      <c r="B21" s="11" t="s">
        <v>257</v>
      </c>
      <c r="C21" s="12">
        <v>33.1</v>
      </c>
      <c r="D21" s="13"/>
      <c r="E21" s="13"/>
      <c r="F21" s="13"/>
      <c r="G21" s="13"/>
      <c r="H21" s="13"/>
    </row>
    <row r="22" spans="1:8" ht="15">
      <c r="A22" s="19"/>
      <c r="B22" s="11" t="s">
        <v>258</v>
      </c>
      <c r="C22" s="12">
        <v>31.9</v>
      </c>
      <c r="D22" s="13"/>
      <c r="E22" s="13"/>
      <c r="F22" s="13"/>
      <c r="G22" s="13"/>
      <c r="H22" s="13"/>
    </row>
    <row r="23" spans="1:8" ht="15">
      <c r="A23" s="19"/>
      <c r="B23" s="11" t="s">
        <v>259</v>
      </c>
      <c r="C23" s="12">
        <v>30.1</v>
      </c>
      <c r="D23" s="13"/>
      <c r="E23" s="13"/>
      <c r="F23" s="13"/>
      <c r="G23" s="13"/>
      <c r="H23" s="13"/>
    </row>
    <row r="24" spans="1:8" ht="15">
      <c r="A24" s="19"/>
      <c r="B24" s="11" t="s">
        <v>260</v>
      </c>
      <c r="C24" s="12">
        <v>24.4</v>
      </c>
      <c r="D24" s="13"/>
      <c r="E24" s="13"/>
      <c r="F24" s="13"/>
      <c r="G24" s="13"/>
      <c r="H24" s="13"/>
    </row>
    <row r="25" spans="1:8" ht="15">
      <c r="A25" s="19"/>
      <c r="B25" s="11" t="s">
        <v>261</v>
      </c>
      <c r="C25" s="12">
        <v>22.5</v>
      </c>
      <c r="D25" s="13"/>
      <c r="E25" s="13"/>
      <c r="F25" s="13"/>
      <c r="G25" s="13"/>
      <c r="H25" s="13"/>
    </row>
    <row r="26" spans="1:8" ht="15">
      <c r="A26" s="19"/>
      <c r="B26" s="11" t="s">
        <v>262</v>
      </c>
      <c r="C26" s="12">
        <v>18.8</v>
      </c>
      <c r="D26" s="13"/>
      <c r="E26" s="13"/>
      <c r="F26" s="13"/>
      <c r="G26" s="13"/>
      <c r="H26" s="13"/>
    </row>
    <row r="27" spans="1:8" ht="15" hidden="1">
      <c r="A27" s="19"/>
      <c r="B27" s="13"/>
      <c r="C27" s="12" t="s">
        <v>265</v>
      </c>
      <c r="D27" s="13"/>
      <c r="E27" s="13"/>
      <c r="F27" s="13"/>
      <c r="G27" s="13"/>
      <c r="H27" s="13"/>
    </row>
    <row r="28" spans="1:8" ht="15">
      <c r="A28" s="19">
        <v>1999</v>
      </c>
      <c r="B28" s="11" t="s">
        <v>250</v>
      </c>
      <c r="C28" s="12">
        <v>18.5</v>
      </c>
      <c r="D28" s="13"/>
      <c r="E28" s="13"/>
      <c r="F28" s="13"/>
      <c r="G28" s="13"/>
      <c r="H28" s="13"/>
    </row>
    <row r="29" spans="1:8" ht="15">
      <c r="A29" s="19"/>
      <c r="B29" s="11" t="s">
        <v>251</v>
      </c>
      <c r="C29" s="12">
        <v>21.1</v>
      </c>
      <c r="D29" s="13"/>
      <c r="E29" s="13"/>
      <c r="F29" s="13"/>
      <c r="G29" s="13"/>
      <c r="H29" s="13"/>
    </row>
    <row r="30" spans="1:8" ht="15">
      <c r="A30" s="19"/>
      <c r="B30" s="11" t="s">
        <v>252</v>
      </c>
      <c r="C30" s="12">
        <v>22.8</v>
      </c>
      <c r="D30" s="13"/>
      <c r="E30" s="13"/>
      <c r="F30" s="13"/>
      <c r="G30" s="13"/>
      <c r="H30" s="13"/>
    </row>
    <row r="31" spans="1:8" ht="15">
      <c r="A31" s="19"/>
      <c r="B31" s="11" t="s">
        <v>253</v>
      </c>
      <c r="C31" s="12">
        <v>26.1</v>
      </c>
      <c r="D31" s="13"/>
      <c r="E31" s="13"/>
      <c r="F31" s="13"/>
      <c r="G31" s="13"/>
      <c r="H31" s="13"/>
    </row>
    <row r="32" spans="1:8" ht="15">
      <c r="A32" s="19"/>
      <c r="B32" s="11" t="s">
        <v>255</v>
      </c>
      <c r="C32" s="12">
        <v>30.1</v>
      </c>
      <c r="D32" s="13"/>
      <c r="E32" s="13"/>
      <c r="F32" s="13"/>
      <c r="G32" s="13"/>
      <c r="H32" s="13"/>
    </row>
    <row r="33" spans="1:8" ht="15">
      <c r="A33" s="19"/>
      <c r="B33" s="11" t="s">
        <v>256</v>
      </c>
      <c r="C33" s="12">
        <v>33.8</v>
      </c>
      <c r="D33" s="13"/>
      <c r="E33" s="13"/>
      <c r="F33" s="13"/>
      <c r="G33" s="13"/>
      <c r="H33" s="13"/>
    </row>
    <row r="34" spans="1:8" ht="15">
      <c r="A34" s="19"/>
      <c r="B34" s="11" t="s">
        <v>257</v>
      </c>
      <c r="C34" s="12">
        <v>35.6</v>
      </c>
      <c r="D34" s="13"/>
      <c r="E34" s="13"/>
      <c r="F34" s="13"/>
      <c r="G34" s="13"/>
      <c r="H34" s="13"/>
    </row>
    <row r="35" spans="1:8" ht="15">
      <c r="A35" s="19"/>
      <c r="B35" s="11" t="s">
        <v>258</v>
      </c>
      <c r="C35" s="12">
        <v>36.6</v>
      </c>
      <c r="D35" s="13"/>
      <c r="E35" s="13"/>
      <c r="F35" s="13"/>
      <c r="G35" s="13"/>
      <c r="H35" s="13"/>
    </row>
    <row r="36" spans="1:8" ht="15">
      <c r="A36" s="19"/>
      <c r="B36" s="11" t="s">
        <v>259</v>
      </c>
      <c r="C36" s="12">
        <v>32.3</v>
      </c>
      <c r="D36" s="13"/>
      <c r="E36" s="13"/>
      <c r="F36" s="13"/>
      <c r="G36" s="13"/>
      <c r="H36" s="13"/>
    </row>
    <row r="37" spans="1:8" ht="15">
      <c r="A37" s="19"/>
      <c r="B37" s="11" t="s">
        <v>260</v>
      </c>
      <c r="C37" s="12">
        <v>32.4</v>
      </c>
      <c r="D37" s="13"/>
      <c r="E37" s="13"/>
      <c r="F37" s="13"/>
      <c r="G37" s="13"/>
      <c r="H37" s="13"/>
    </row>
    <row r="38" spans="1:8" ht="15">
      <c r="A38" s="19"/>
      <c r="B38" s="11" t="s">
        <v>261</v>
      </c>
      <c r="C38" s="12">
        <v>27.9</v>
      </c>
      <c r="D38" s="13"/>
      <c r="E38" s="13"/>
      <c r="F38" s="13"/>
      <c r="G38" s="13"/>
      <c r="H38" s="13"/>
    </row>
    <row r="39" spans="1:8" ht="15">
      <c r="A39" s="19"/>
      <c r="B39" s="11" t="s">
        <v>262</v>
      </c>
      <c r="C39" s="12">
        <v>24.7</v>
      </c>
      <c r="D39" s="13"/>
      <c r="E39" s="13"/>
      <c r="F39" s="13"/>
      <c r="G39" s="13"/>
      <c r="H39" s="13"/>
    </row>
    <row r="40" spans="1:8" ht="15">
      <c r="A40" s="19">
        <v>2000</v>
      </c>
      <c r="B40" s="11" t="s">
        <v>250</v>
      </c>
      <c r="C40" s="12">
        <v>22.7</v>
      </c>
      <c r="D40" s="13"/>
      <c r="E40" s="13"/>
      <c r="F40" s="13"/>
      <c r="G40" s="13"/>
      <c r="H40" s="13"/>
    </row>
    <row r="41" spans="1:8" ht="15">
      <c r="A41" s="19"/>
      <c r="B41" s="11" t="s">
        <v>251</v>
      </c>
      <c r="C41" s="12">
        <v>26</v>
      </c>
      <c r="D41" s="13"/>
      <c r="E41" s="13"/>
      <c r="F41" s="13"/>
      <c r="G41" s="13"/>
      <c r="H41" s="13"/>
    </row>
    <row r="42" spans="1:8" ht="15">
      <c r="A42" s="19"/>
      <c r="B42" s="11" t="s">
        <v>252</v>
      </c>
      <c r="C42" s="12">
        <v>29.4</v>
      </c>
      <c r="D42" s="13"/>
      <c r="E42" s="13"/>
      <c r="F42" s="13"/>
      <c r="G42" s="13"/>
      <c r="H42" s="13"/>
    </row>
    <row r="43" spans="1:8" ht="15">
      <c r="A43" s="19"/>
      <c r="B43" s="11" t="s">
        <v>253</v>
      </c>
      <c r="C43" s="12">
        <v>30.5</v>
      </c>
      <c r="D43" s="13"/>
      <c r="E43" s="13"/>
      <c r="F43" s="13"/>
      <c r="G43" s="13"/>
      <c r="H43" s="13"/>
    </row>
    <row r="44" spans="1:8" ht="15">
      <c r="A44" s="19"/>
      <c r="B44" s="11" t="s">
        <v>255</v>
      </c>
      <c r="C44" s="12">
        <v>34.3</v>
      </c>
      <c r="D44" s="13"/>
      <c r="E44" s="13"/>
      <c r="F44" s="13"/>
      <c r="G44" s="13"/>
      <c r="H44" s="13"/>
    </row>
    <row r="45" spans="1:8" ht="15">
      <c r="A45" s="19"/>
      <c r="B45" s="11" t="s">
        <v>256</v>
      </c>
      <c r="C45" s="12">
        <v>41.3</v>
      </c>
      <c r="D45" s="13"/>
      <c r="E45" s="13"/>
      <c r="F45" s="13"/>
      <c r="G45" s="13"/>
      <c r="H45" s="13"/>
    </row>
    <row r="46" spans="1:8" ht="15">
      <c r="A46" s="19"/>
      <c r="B46" s="11" t="s">
        <v>257</v>
      </c>
      <c r="C46" s="12">
        <v>41</v>
      </c>
      <c r="D46" s="13"/>
      <c r="E46" s="13"/>
      <c r="F46" s="13"/>
      <c r="G46" s="13"/>
      <c r="H46" s="13"/>
    </row>
    <row r="47" spans="1:8" ht="15">
      <c r="A47" s="19"/>
      <c r="B47" s="11" t="s">
        <v>258</v>
      </c>
      <c r="C47" s="12">
        <v>40.8</v>
      </c>
      <c r="D47" s="13"/>
      <c r="E47" s="13"/>
      <c r="F47" s="13"/>
      <c r="G47" s="13"/>
      <c r="H47" s="13"/>
    </row>
    <row r="48" spans="1:8" ht="15">
      <c r="A48" s="19"/>
      <c r="B48" s="11" t="s">
        <v>259</v>
      </c>
      <c r="C48" s="12">
        <v>37.7</v>
      </c>
      <c r="D48" s="13"/>
      <c r="E48" s="13"/>
      <c r="F48" s="13"/>
      <c r="G48" s="13"/>
      <c r="H48" s="13"/>
    </row>
    <row r="49" spans="1:8" ht="15">
      <c r="A49" s="19"/>
      <c r="B49" s="11" t="s">
        <v>260</v>
      </c>
      <c r="C49" s="12">
        <v>32.7</v>
      </c>
      <c r="D49" s="13"/>
      <c r="E49" s="13"/>
      <c r="F49" s="13"/>
      <c r="G49" s="13"/>
      <c r="H49" s="13"/>
    </row>
    <row r="50" spans="1:8" ht="15">
      <c r="A50" s="19"/>
      <c r="B50" s="11" t="s">
        <v>261</v>
      </c>
      <c r="C50" s="12">
        <v>30.2</v>
      </c>
      <c r="D50" s="13"/>
      <c r="E50" s="13"/>
      <c r="F50" s="13"/>
      <c r="G50" s="13"/>
      <c r="H50" s="13"/>
    </row>
    <row r="51" spans="1:8" ht="15">
      <c r="A51" s="19"/>
      <c r="B51" s="11" t="s">
        <v>262</v>
      </c>
      <c r="C51" s="12">
        <v>26.7</v>
      </c>
      <c r="D51" s="13"/>
      <c r="E51" s="13"/>
      <c r="F51" s="13"/>
      <c r="G51" s="13"/>
      <c r="H51" s="13"/>
    </row>
    <row r="52" spans="1:8" ht="15">
      <c r="A52" s="19">
        <v>2001</v>
      </c>
      <c r="B52" s="11" t="s">
        <v>250</v>
      </c>
      <c r="C52" s="12">
        <v>22.7</v>
      </c>
      <c r="D52" s="13"/>
      <c r="E52" s="13"/>
      <c r="F52" s="13"/>
      <c r="G52" s="13"/>
      <c r="H52" s="13"/>
    </row>
    <row r="53" spans="1:8" ht="15">
      <c r="A53" s="19"/>
      <c r="B53" s="11" t="s">
        <v>251</v>
      </c>
      <c r="C53" s="12">
        <v>25.4</v>
      </c>
      <c r="D53" s="13"/>
      <c r="E53" s="13"/>
      <c r="F53" s="13"/>
      <c r="G53" s="13"/>
      <c r="H53" s="13"/>
    </row>
    <row r="54" spans="1:8" ht="15">
      <c r="A54" s="19"/>
      <c r="B54" s="11" t="s">
        <v>252</v>
      </c>
      <c r="C54" s="12">
        <v>28.3</v>
      </c>
      <c r="D54" s="13"/>
      <c r="E54" s="13"/>
      <c r="F54" s="13"/>
      <c r="G54" s="13"/>
      <c r="H54" s="13"/>
    </row>
    <row r="55" spans="1:8" ht="15">
      <c r="A55" s="19"/>
      <c r="B55" s="11" t="s">
        <v>253</v>
      </c>
      <c r="C55" s="12">
        <v>30.2</v>
      </c>
      <c r="D55" s="13"/>
      <c r="E55" s="13"/>
      <c r="F55" s="13"/>
      <c r="G55" s="13"/>
      <c r="H55" s="13"/>
    </row>
    <row r="56" spans="1:8" ht="15">
      <c r="A56" s="19"/>
      <c r="B56" s="11" t="s">
        <v>255</v>
      </c>
      <c r="C56" s="12">
        <v>30.3</v>
      </c>
      <c r="D56" s="13"/>
      <c r="E56" s="13"/>
      <c r="F56" s="13"/>
      <c r="G56" s="13"/>
      <c r="H56" s="13"/>
    </row>
    <row r="57" spans="1:8" ht="15">
      <c r="A57" s="19"/>
      <c r="B57" s="11" t="s">
        <v>256</v>
      </c>
      <c r="C57" s="12">
        <v>40.6</v>
      </c>
      <c r="D57" s="13"/>
      <c r="E57" s="13"/>
      <c r="F57" s="13"/>
      <c r="G57" s="13"/>
      <c r="H57" s="13"/>
    </row>
    <row r="58" spans="1:8" ht="15">
      <c r="A58" s="19"/>
      <c r="B58" s="11" t="s">
        <v>257</v>
      </c>
      <c r="C58" s="12">
        <v>44.1</v>
      </c>
      <c r="D58" s="13"/>
      <c r="E58" s="13"/>
      <c r="F58" s="13"/>
      <c r="G58" s="13"/>
      <c r="H58" s="13"/>
    </row>
    <row r="59" spans="1:8" ht="15">
      <c r="A59" s="19"/>
      <c r="B59" s="11" t="s">
        <v>258</v>
      </c>
      <c r="C59" s="12">
        <v>43.5</v>
      </c>
      <c r="D59" s="13"/>
      <c r="E59" s="13"/>
      <c r="F59" s="13"/>
      <c r="G59" s="13"/>
      <c r="H59" s="13"/>
    </row>
    <row r="60" spans="1:8" ht="15">
      <c r="A60" s="19"/>
      <c r="B60" s="11" t="s">
        <v>259</v>
      </c>
      <c r="C60" s="12">
        <v>36.9</v>
      </c>
      <c r="D60" s="13"/>
      <c r="E60" s="13"/>
      <c r="F60" s="13"/>
      <c r="G60" s="13"/>
      <c r="H60" s="13"/>
    </row>
    <row r="61" spans="1:8" ht="15">
      <c r="A61" s="19"/>
      <c r="B61" s="11" t="s">
        <v>260</v>
      </c>
      <c r="C61" s="12">
        <v>30.1</v>
      </c>
      <c r="D61" s="13"/>
      <c r="E61" s="13"/>
      <c r="F61" s="13"/>
      <c r="G61" s="13"/>
      <c r="H61" s="13"/>
    </row>
    <row r="62" spans="1:8" ht="15">
      <c r="A62" s="19"/>
      <c r="B62" s="11" t="s">
        <v>261</v>
      </c>
      <c r="C62" s="12">
        <v>27.2</v>
      </c>
      <c r="D62" s="13"/>
      <c r="E62" s="13"/>
      <c r="F62" s="13"/>
      <c r="G62" s="13"/>
      <c r="H62" s="13"/>
    </row>
    <row r="63" spans="1:8" ht="15">
      <c r="A63" s="19"/>
      <c r="B63" s="11" t="s">
        <v>262</v>
      </c>
      <c r="C63" s="12">
        <v>24.7</v>
      </c>
      <c r="D63" s="13"/>
      <c r="E63" s="13"/>
      <c r="F63" s="13"/>
      <c r="G63" s="13"/>
      <c r="H63" s="13"/>
    </row>
    <row r="64" spans="1:8" ht="15">
      <c r="A64" s="19">
        <v>2002</v>
      </c>
      <c r="B64" s="11" t="s">
        <v>250</v>
      </c>
      <c r="C64" s="12">
        <v>21</v>
      </c>
      <c r="D64" s="13"/>
      <c r="E64" s="13"/>
      <c r="F64" s="13"/>
      <c r="G64" s="13"/>
      <c r="H64" s="13"/>
    </row>
    <row r="65" spans="1:8" ht="15">
      <c r="A65" s="19"/>
      <c r="B65" s="11" t="s">
        <v>251</v>
      </c>
      <c r="C65" s="12">
        <v>25.2</v>
      </c>
      <c r="D65" s="13"/>
      <c r="E65" s="13"/>
      <c r="F65" s="13"/>
      <c r="G65" s="13"/>
      <c r="H65" s="13"/>
    </row>
    <row r="66" spans="1:8" ht="15">
      <c r="A66" s="19"/>
      <c r="B66" s="11" t="s">
        <v>252</v>
      </c>
      <c r="C66" s="12">
        <v>24.5</v>
      </c>
      <c r="D66" s="13"/>
      <c r="E66" s="13"/>
      <c r="F66" s="13"/>
      <c r="G66" s="13"/>
      <c r="H66" s="13"/>
    </row>
    <row r="67" spans="1:8" ht="15">
      <c r="A67" s="19"/>
      <c r="B67" s="11" t="s">
        <v>253</v>
      </c>
      <c r="C67" s="12">
        <v>27.1</v>
      </c>
      <c r="D67" s="13"/>
      <c r="E67" s="13"/>
      <c r="F67" s="13"/>
      <c r="G67" s="13"/>
      <c r="H67" s="13"/>
    </row>
    <row r="68" spans="1:8" ht="15">
      <c r="A68" s="19"/>
      <c r="B68" s="11" t="s">
        <v>255</v>
      </c>
      <c r="C68" s="12">
        <v>34.2</v>
      </c>
      <c r="D68" s="13"/>
      <c r="E68" s="13"/>
      <c r="F68" s="13"/>
      <c r="G68" s="13"/>
      <c r="H68" s="13"/>
    </row>
    <row r="69" spans="1:8" ht="15">
      <c r="A69" s="19"/>
      <c r="B69" s="11" t="s">
        <v>256</v>
      </c>
      <c r="C69" s="12">
        <v>37.4</v>
      </c>
      <c r="D69" s="13"/>
      <c r="E69" s="13"/>
      <c r="F69" s="13"/>
      <c r="G69" s="13"/>
      <c r="H69" s="13"/>
    </row>
    <row r="70" spans="1:8" ht="15">
      <c r="A70" s="19"/>
      <c r="B70" s="11" t="s">
        <v>257</v>
      </c>
      <c r="C70" s="12">
        <v>44.2</v>
      </c>
      <c r="D70" s="13"/>
      <c r="E70" s="13"/>
      <c r="F70" s="13"/>
      <c r="G70" s="13"/>
      <c r="H70" s="13"/>
    </row>
    <row r="71" spans="1:8" ht="15">
      <c r="A71" s="19"/>
      <c r="B71" s="11" t="s">
        <v>258</v>
      </c>
      <c r="C71" s="12">
        <v>39.9</v>
      </c>
      <c r="D71" s="13"/>
      <c r="E71" s="13"/>
      <c r="F71" s="13"/>
      <c r="G71" s="13"/>
      <c r="H71" s="13"/>
    </row>
    <row r="72" spans="1:8" ht="15">
      <c r="A72" s="19"/>
      <c r="B72" s="11" t="s">
        <v>259</v>
      </c>
      <c r="C72" s="12">
        <v>34.4</v>
      </c>
      <c r="D72" s="13"/>
      <c r="E72" s="13"/>
      <c r="F72" s="13"/>
      <c r="G72" s="13"/>
      <c r="H72" s="13"/>
    </row>
    <row r="73" spans="1:8" ht="15">
      <c r="A73" s="19"/>
      <c r="B73" s="11" t="s">
        <v>260</v>
      </c>
      <c r="C73" s="12">
        <v>30.1</v>
      </c>
      <c r="D73" s="13"/>
      <c r="E73" s="13"/>
      <c r="F73" s="13"/>
      <c r="G73" s="13"/>
      <c r="H73" s="13"/>
    </row>
    <row r="74" spans="1:8" ht="15">
      <c r="A74" s="19"/>
      <c r="B74" s="11" t="s">
        <v>261</v>
      </c>
      <c r="C74" s="12">
        <v>28.3</v>
      </c>
      <c r="D74" s="13"/>
      <c r="E74" s="13"/>
      <c r="F74" s="13"/>
      <c r="G74" s="13"/>
      <c r="H74" s="13"/>
    </row>
    <row r="75" spans="1:8" ht="15">
      <c r="A75" s="19"/>
      <c r="B75" s="11" t="s">
        <v>262</v>
      </c>
      <c r="C75" s="12">
        <v>23.4</v>
      </c>
      <c r="D75" s="13"/>
      <c r="E75" s="13"/>
      <c r="F75" s="13"/>
      <c r="G75" s="13"/>
      <c r="H75" s="13"/>
    </row>
    <row r="76" spans="1:8" ht="15">
      <c r="A76" s="19">
        <v>2003</v>
      </c>
      <c r="B76" s="11" t="s">
        <v>250</v>
      </c>
      <c r="C76" s="12">
        <v>22.5</v>
      </c>
      <c r="D76" s="13"/>
      <c r="E76" s="13"/>
      <c r="F76" s="13"/>
      <c r="G76" s="13"/>
      <c r="H76" s="13"/>
    </row>
    <row r="77" spans="1:8" ht="15">
      <c r="A77" s="19"/>
      <c r="B77" s="11" t="s">
        <v>251</v>
      </c>
      <c r="C77" s="12">
        <v>26.3</v>
      </c>
      <c r="D77" s="13"/>
      <c r="E77" s="13"/>
      <c r="F77" s="13"/>
      <c r="G77" s="13"/>
      <c r="H77" s="13"/>
    </row>
    <row r="78" spans="1:8" ht="15">
      <c r="A78" s="19"/>
      <c r="B78" s="11" t="s">
        <v>252</v>
      </c>
      <c r="C78" s="12">
        <v>26</v>
      </c>
      <c r="D78" s="13"/>
      <c r="E78" s="13"/>
      <c r="F78" s="13"/>
      <c r="G78" s="13"/>
      <c r="H78" s="13"/>
    </row>
    <row r="79" spans="1:8" ht="15">
      <c r="A79" s="19"/>
      <c r="B79" s="11" t="s">
        <v>253</v>
      </c>
      <c r="C79" s="12">
        <v>32.3</v>
      </c>
      <c r="D79" s="13"/>
      <c r="E79" s="13"/>
      <c r="F79" s="13"/>
      <c r="G79" s="13"/>
      <c r="H79" s="13"/>
    </row>
    <row r="80" spans="1:8" ht="15">
      <c r="A80" s="19"/>
      <c r="B80" s="11" t="s">
        <v>255</v>
      </c>
      <c r="C80" s="12">
        <v>37.3</v>
      </c>
      <c r="D80" s="13"/>
      <c r="E80" s="13"/>
      <c r="F80" s="13"/>
      <c r="G80" s="13"/>
      <c r="H80" s="13"/>
    </row>
    <row r="81" spans="1:8" ht="15">
      <c r="A81" s="19"/>
      <c r="B81" s="11" t="s">
        <v>256</v>
      </c>
      <c r="C81" s="12">
        <v>39.4</v>
      </c>
      <c r="D81" s="13"/>
      <c r="E81" s="13"/>
      <c r="F81" s="13"/>
      <c r="G81" s="13"/>
      <c r="H81" s="13"/>
    </row>
    <row r="82" spans="1:8" ht="15">
      <c r="A82" s="19"/>
      <c r="B82" s="11" t="s">
        <v>257</v>
      </c>
      <c r="C82" s="12">
        <v>45.3</v>
      </c>
      <c r="D82" s="13"/>
      <c r="E82" s="13"/>
      <c r="F82" s="13"/>
      <c r="G82" s="13"/>
      <c r="H82" s="13"/>
    </row>
    <row r="83" spans="1:8" ht="15">
      <c r="A83" s="19"/>
      <c r="B83" s="11" t="s">
        <v>258</v>
      </c>
      <c r="C83" s="12">
        <v>42.8</v>
      </c>
      <c r="D83" s="13"/>
      <c r="E83" s="13"/>
      <c r="F83" s="13"/>
      <c r="G83" s="13"/>
      <c r="H83" s="13"/>
    </row>
    <row r="84" spans="1:8" ht="15">
      <c r="A84" s="19"/>
      <c r="B84" s="11" t="s">
        <v>259</v>
      </c>
      <c r="C84" s="12">
        <v>38</v>
      </c>
      <c r="D84" s="13"/>
      <c r="E84" s="13"/>
      <c r="F84" s="13"/>
      <c r="G84" s="13"/>
      <c r="H84" s="13"/>
    </row>
    <row r="85" spans="1:8" ht="15">
      <c r="A85" s="19"/>
      <c r="B85" s="11" t="s">
        <v>260</v>
      </c>
      <c r="C85" s="12">
        <v>30.8</v>
      </c>
      <c r="D85" s="13"/>
      <c r="E85" s="13"/>
      <c r="F85" s="13"/>
      <c r="G85" s="13"/>
      <c r="H85" s="13"/>
    </row>
    <row r="86" spans="1:8" ht="15">
      <c r="A86" s="19"/>
      <c r="B86" s="11" t="s">
        <v>261</v>
      </c>
      <c r="C86" s="12">
        <v>27.7</v>
      </c>
      <c r="D86" s="13"/>
      <c r="E86" s="13"/>
      <c r="F86" s="13"/>
      <c r="G86" s="13"/>
      <c r="H86" s="13"/>
    </row>
    <row r="87" spans="1:8" ht="15">
      <c r="A87" s="19"/>
      <c r="B87" s="11" t="s">
        <v>262</v>
      </c>
      <c r="C87" s="12">
        <v>24.5</v>
      </c>
      <c r="D87" s="13"/>
      <c r="E87" s="13"/>
      <c r="F87" s="13"/>
      <c r="G87" s="13"/>
      <c r="H87" s="13"/>
    </row>
    <row r="88" spans="1:8" ht="15">
      <c r="A88" s="19">
        <v>2004</v>
      </c>
      <c r="B88" s="11" t="s">
        <v>250</v>
      </c>
      <c r="C88" s="12">
        <v>21.2</v>
      </c>
      <c r="D88" s="13"/>
      <c r="E88" s="13"/>
      <c r="F88" s="13"/>
      <c r="G88" s="13"/>
      <c r="H88" s="13"/>
    </row>
    <row r="89" spans="1:8" ht="15">
      <c r="A89" s="19"/>
      <c r="B89" s="11" t="s">
        <v>251</v>
      </c>
      <c r="C89" s="12">
        <v>23.7</v>
      </c>
      <c r="D89" s="13"/>
      <c r="E89" s="13"/>
      <c r="F89" s="13"/>
      <c r="G89" s="13"/>
      <c r="H89" s="13"/>
    </row>
    <row r="90" spans="1:8" ht="15">
      <c r="A90" s="19"/>
      <c r="B90" s="11" t="s">
        <v>252</v>
      </c>
      <c r="C90" s="12">
        <v>25.2</v>
      </c>
      <c r="D90" s="13"/>
      <c r="E90" s="13"/>
      <c r="F90" s="13"/>
      <c r="G90" s="13"/>
      <c r="H90" s="13"/>
    </row>
    <row r="91" spans="1:8" ht="15">
      <c r="A91" s="19"/>
      <c r="B91" s="11" t="s">
        <v>253</v>
      </c>
      <c r="C91" s="12">
        <v>31.5</v>
      </c>
      <c r="D91" s="13"/>
      <c r="E91" s="13"/>
      <c r="F91" s="13"/>
      <c r="G91" s="13"/>
      <c r="H91" s="13"/>
    </row>
    <row r="92" spans="1:8" ht="15">
      <c r="A92" s="19"/>
      <c r="B92" s="11" t="s">
        <v>255</v>
      </c>
      <c r="C92" s="12">
        <v>36.9</v>
      </c>
      <c r="D92" s="13"/>
      <c r="E92" s="13"/>
      <c r="F92" s="13"/>
      <c r="G92" s="13"/>
      <c r="H92" s="13"/>
    </row>
    <row r="93" spans="1:8" ht="15">
      <c r="A93" s="19"/>
      <c r="B93" s="11" t="s">
        <v>256</v>
      </c>
      <c r="C93" s="12">
        <v>46.9</v>
      </c>
      <c r="D93" s="13"/>
      <c r="E93" s="13"/>
      <c r="F93" s="13"/>
      <c r="G93" s="13"/>
      <c r="H93" s="13"/>
    </row>
    <row r="94" spans="1:8" ht="15">
      <c r="A94" s="19"/>
      <c r="B94" s="11" t="s">
        <v>257</v>
      </c>
      <c r="C94" s="12">
        <v>47.4</v>
      </c>
      <c r="D94" s="13"/>
      <c r="E94" s="13"/>
      <c r="F94" s="13"/>
      <c r="G94" s="13"/>
      <c r="H94" s="13"/>
    </row>
    <row r="95" spans="1:8" ht="15">
      <c r="A95" s="19"/>
      <c r="B95" s="11" t="s">
        <v>258</v>
      </c>
      <c r="C95" s="12">
        <v>43.5</v>
      </c>
      <c r="D95" s="13"/>
      <c r="E95" s="13"/>
      <c r="F95" s="13"/>
      <c r="G95" s="13"/>
      <c r="H95" s="13"/>
    </row>
    <row r="96" spans="1:8" ht="15">
      <c r="A96" s="19"/>
      <c r="B96" s="11" t="s">
        <v>259</v>
      </c>
      <c r="C96" s="12">
        <v>34.8</v>
      </c>
      <c r="D96" s="13"/>
      <c r="E96" s="13"/>
      <c r="F96" s="13"/>
      <c r="G96" s="13"/>
      <c r="H96" s="13"/>
    </row>
    <row r="97" spans="1:8" ht="15">
      <c r="A97" s="19"/>
      <c r="B97" s="11" t="s">
        <v>260</v>
      </c>
      <c r="C97" s="12">
        <v>29.7</v>
      </c>
      <c r="D97" s="13"/>
      <c r="E97" s="13"/>
      <c r="F97" s="13"/>
      <c r="G97" s="13"/>
      <c r="H97" s="13"/>
    </row>
    <row r="98" spans="1:8" ht="15">
      <c r="A98" s="19"/>
      <c r="B98" s="11" t="s">
        <v>261</v>
      </c>
      <c r="C98" s="12">
        <v>28.1</v>
      </c>
      <c r="D98" s="13"/>
      <c r="E98" s="13"/>
      <c r="F98" s="13"/>
      <c r="G98" s="13"/>
      <c r="H98" s="13"/>
    </row>
    <row r="99" spans="1:8" ht="15">
      <c r="A99" s="19"/>
      <c r="B99" s="11" t="s">
        <v>262</v>
      </c>
      <c r="C99" s="12">
        <v>26</v>
      </c>
      <c r="D99" s="13"/>
      <c r="E99" s="13"/>
      <c r="F99" s="13"/>
      <c r="G99" s="13"/>
      <c r="H99" s="13"/>
    </row>
    <row r="100" spans="1:8" ht="15">
      <c r="A100" s="19">
        <v>2005</v>
      </c>
      <c r="B100" s="11" t="s">
        <v>250</v>
      </c>
      <c r="C100" s="12">
        <v>20</v>
      </c>
      <c r="D100" s="13"/>
      <c r="E100" s="13"/>
      <c r="F100" s="13"/>
      <c r="G100" s="13"/>
      <c r="H100" s="13"/>
    </row>
    <row r="101" spans="1:8" ht="15">
      <c r="A101" s="19"/>
      <c r="B101" s="11" t="s">
        <v>251</v>
      </c>
      <c r="C101" s="12">
        <v>27.3</v>
      </c>
      <c r="D101" s="13"/>
      <c r="E101" s="13"/>
      <c r="F101" s="13"/>
      <c r="G101" s="13"/>
      <c r="H101" s="13"/>
    </row>
    <row r="102" spans="1:8" ht="15">
      <c r="A102" s="19"/>
      <c r="B102" s="11" t="s">
        <v>252</v>
      </c>
      <c r="C102" s="12">
        <v>31.1</v>
      </c>
      <c r="D102" s="13"/>
      <c r="E102" s="13"/>
      <c r="F102" s="13"/>
      <c r="G102" s="13"/>
      <c r="H102" s="13"/>
    </row>
    <row r="103" spans="1:8" ht="15">
      <c r="A103" s="19"/>
      <c r="B103" s="11" t="s">
        <v>253</v>
      </c>
      <c r="C103" s="12">
        <v>38.1</v>
      </c>
      <c r="D103" s="13"/>
      <c r="E103" s="13"/>
      <c r="F103" s="13"/>
      <c r="G103" s="13"/>
      <c r="H103" s="13"/>
    </row>
    <row r="104" spans="1:8" ht="15">
      <c r="A104" s="19"/>
      <c r="B104" s="11" t="s">
        <v>255</v>
      </c>
      <c r="C104" s="12">
        <v>45.8</v>
      </c>
      <c r="D104" s="13"/>
      <c r="E104" s="13"/>
      <c r="F104" s="13"/>
      <c r="G104" s="13"/>
      <c r="H104" s="13"/>
    </row>
    <row r="105" spans="1:8" ht="15">
      <c r="A105" s="19"/>
      <c r="B105" s="11" t="s">
        <v>256</v>
      </c>
      <c r="C105" s="12">
        <v>52.1</v>
      </c>
      <c r="D105" s="13"/>
      <c r="E105" s="13"/>
      <c r="F105" s="13"/>
      <c r="G105" s="13"/>
      <c r="H105" s="13"/>
    </row>
    <row r="106" spans="1:8" ht="15">
      <c r="A106" s="19"/>
      <c r="B106" s="11" t="s">
        <v>257</v>
      </c>
      <c r="C106" s="12">
        <v>60.7</v>
      </c>
      <c r="D106" s="13"/>
      <c r="E106" s="13"/>
      <c r="F106" s="13"/>
      <c r="G106" s="13"/>
      <c r="H106" s="13"/>
    </row>
    <row r="107" spans="1:8" ht="15">
      <c r="A107" s="19"/>
      <c r="B107" s="11" t="s">
        <v>258</v>
      </c>
      <c r="C107" s="12">
        <v>58.9</v>
      </c>
      <c r="D107" s="13"/>
      <c r="E107" s="13"/>
      <c r="F107" s="13"/>
      <c r="G107" s="13"/>
      <c r="H107" s="13"/>
    </row>
    <row r="108" spans="1:8" ht="15">
      <c r="A108" s="19"/>
      <c r="B108" s="11" t="s">
        <v>259</v>
      </c>
      <c r="C108" s="12">
        <v>44.6</v>
      </c>
      <c r="D108" s="13"/>
      <c r="E108" s="13"/>
      <c r="F108" s="13"/>
      <c r="G108" s="13"/>
      <c r="H108" s="13"/>
    </row>
    <row r="109" spans="1:8" ht="15">
      <c r="A109" s="19"/>
      <c r="B109" s="11" t="s">
        <v>260</v>
      </c>
      <c r="C109" s="12">
        <v>40.5</v>
      </c>
      <c r="D109" s="13"/>
      <c r="E109" s="13"/>
      <c r="F109" s="13"/>
      <c r="G109" s="13"/>
      <c r="H109" s="13"/>
    </row>
    <row r="110" spans="1:8" ht="15">
      <c r="A110" s="19"/>
      <c r="B110" s="11" t="s">
        <v>261</v>
      </c>
      <c r="C110" s="12">
        <v>34.8</v>
      </c>
      <c r="D110" s="13"/>
      <c r="E110" s="13"/>
      <c r="F110" s="13"/>
      <c r="G110" s="13"/>
      <c r="H110" s="13"/>
    </row>
    <row r="111" spans="1:8" ht="15">
      <c r="A111" s="19"/>
      <c r="B111" s="11" t="s">
        <v>262</v>
      </c>
      <c r="C111" s="12">
        <v>31.3</v>
      </c>
      <c r="D111" s="13"/>
      <c r="E111" s="13"/>
      <c r="F111" s="13"/>
      <c r="G111" s="13"/>
      <c r="H111" s="13"/>
    </row>
    <row r="112" spans="1:8" ht="15">
      <c r="A112" s="19">
        <v>2006</v>
      </c>
      <c r="B112" s="11" t="s">
        <v>250</v>
      </c>
      <c r="C112" s="12">
        <v>25.7</v>
      </c>
      <c r="D112" s="13"/>
      <c r="E112" s="13"/>
      <c r="F112" s="13"/>
      <c r="G112" s="13"/>
      <c r="H112" s="13"/>
    </row>
    <row r="113" spans="1:8" ht="15">
      <c r="A113" s="19"/>
      <c r="B113" s="11" t="s">
        <v>251</v>
      </c>
      <c r="C113" s="12">
        <v>27.2</v>
      </c>
      <c r="D113" s="13"/>
      <c r="E113" s="13"/>
      <c r="F113" s="13"/>
      <c r="G113" s="13"/>
      <c r="H113" s="13"/>
    </row>
    <row r="114" spans="1:8" ht="15">
      <c r="A114" s="19"/>
      <c r="B114" s="11" t="s">
        <v>252</v>
      </c>
      <c r="C114" s="12">
        <v>28.9</v>
      </c>
      <c r="D114" s="13"/>
      <c r="E114" s="13"/>
      <c r="F114" s="13"/>
      <c r="G114" s="13"/>
      <c r="H114" s="13"/>
    </row>
    <row r="115" spans="1:8" ht="15">
      <c r="A115" s="19"/>
      <c r="B115" s="11" t="s">
        <v>253</v>
      </c>
      <c r="C115" s="12">
        <v>34.2</v>
      </c>
      <c r="D115" s="13"/>
      <c r="E115" s="13"/>
      <c r="F115" s="13"/>
      <c r="G115" s="13"/>
      <c r="H115" s="13"/>
    </row>
    <row r="116" spans="1:8" ht="15">
      <c r="A116" s="19"/>
      <c r="B116" s="11" t="s">
        <v>255</v>
      </c>
      <c r="C116" s="12">
        <v>42.2</v>
      </c>
      <c r="D116" s="13"/>
      <c r="E116" s="13"/>
      <c r="F116" s="13"/>
      <c r="G116" s="13"/>
      <c r="H116" s="13"/>
    </row>
    <row r="117" spans="1:8" ht="15">
      <c r="A117" s="19"/>
      <c r="B117" s="11" t="s">
        <v>256</v>
      </c>
      <c r="C117" s="12">
        <v>46.6</v>
      </c>
      <c r="D117" s="13"/>
      <c r="E117" s="13"/>
      <c r="F117" s="13"/>
      <c r="G117" s="13"/>
      <c r="H117" s="13"/>
    </row>
    <row r="118" spans="1:8" ht="15">
      <c r="A118" s="19"/>
      <c r="B118" s="11" t="s">
        <v>257</v>
      </c>
      <c r="C118" s="12">
        <v>52.9</v>
      </c>
      <c r="D118" s="13"/>
      <c r="E118" s="13"/>
      <c r="F118" s="13"/>
      <c r="G118" s="13"/>
      <c r="H118" s="13"/>
    </row>
    <row r="119" spans="1:8" ht="15">
      <c r="A119" s="19"/>
      <c r="B119" s="11" t="s">
        <v>258</v>
      </c>
      <c r="C119" s="12">
        <v>59.4</v>
      </c>
      <c r="D119" s="13"/>
      <c r="E119" s="13"/>
      <c r="F119" s="13"/>
      <c r="G119" s="13"/>
      <c r="H119" s="13"/>
    </row>
    <row r="120" spans="1:8" ht="15">
      <c r="A120" s="19"/>
      <c r="B120" s="11" t="s">
        <v>259</v>
      </c>
      <c r="C120" s="12">
        <v>39.2</v>
      </c>
      <c r="D120" s="13"/>
      <c r="E120" s="13"/>
      <c r="F120" s="13"/>
      <c r="G120" s="13"/>
      <c r="H120" s="13"/>
    </row>
    <row r="121" spans="1:8" ht="15">
      <c r="A121" s="19"/>
      <c r="B121" s="11" t="s">
        <v>260</v>
      </c>
      <c r="C121" s="12">
        <v>35.8</v>
      </c>
      <c r="D121" s="13"/>
      <c r="E121" s="13"/>
      <c r="F121" s="13"/>
      <c r="G121" s="13"/>
      <c r="H121" s="13"/>
    </row>
    <row r="122" spans="1:8" ht="15">
      <c r="A122" s="19"/>
      <c r="B122" s="11" t="s">
        <v>261</v>
      </c>
      <c r="C122" s="12">
        <v>34.6</v>
      </c>
      <c r="D122" s="13"/>
      <c r="E122" s="13"/>
      <c r="F122" s="13"/>
      <c r="G122" s="13"/>
      <c r="H122" s="13"/>
    </row>
    <row r="123" spans="1:8" ht="15">
      <c r="A123" s="19"/>
      <c r="B123" s="11" t="s">
        <v>262</v>
      </c>
      <c r="C123" s="12">
        <v>31.3</v>
      </c>
      <c r="D123" s="13"/>
      <c r="E123" s="13"/>
      <c r="F123" s="13"/>
      <c r="G123" s="13"/>
      <c r="H123" s="13"/>
    </row>
    <row r="124" spans="1:8" ht="15">
      <c r="A124" s="19">
        <v>2007</v>
      </c>
      <c r="B124" s="11" t="s">
        <v>250</v>
      </c>
      <c r="C124" s="12">
        <v>28.4</v>
      </c>
      <c r="D124" s="13"/>
      <c r="E124" s="13"/>
      <c r="F124" s="13"/>
      <c r="G124" s="13"/>
      <c r="H124" s="13"/>
    </row>
    <row r="125" spans="1:8" ht="15">
      <c r="A125" s="19"/>
      <c r="B125" s="11" t="s">
        <v>251</v>
      </c>
      <c r="C125" s="12">
        <v>30.5</v>
      </c>
      <c r="D125" s="13"/>
      <c r="E125" s="13"/>
      <c r="F125" s="13"/>
      <c r="G125" s="13"/>
      <c r="H125" s="13"/>
    </row>
    <row r="126" spans="1:8" ht="15">
      <c r="A126" s="19"/>
      <c r="B126" s="11" t="s">
        <v>252</v>
      </c>
      <c r="C126" s="12">
        <v>33</v>
      </c>
      <c r="D126" s="13"/>
      <c r="E126" s="13"/>
      <c r="F126" s="13"/>
      <c r="G126" s="13"/>
      <c r="H126" s="13"/>
    </row>
    <row r="127" spans="1:8" ht="15">
      <c r="A127" s="19"/>
      <c r="B127" s="11" t="s">
        <v>253</v>
      </c>
      <c r="C127" s="12">
        <v>34.5</v>
      </c>
      <c r="D127" s="13"/>
      <c r="E127" s="13"/>
      <c r="F127" s="13"/>
      <c r="G127" s="13"/>
      <c r="H127" s="13"/>
    </row>
    <row r="128" spans="1:8" ht="15">
      <c r="A128" s="19"/>
      <c r="B128" s="11" t="s">
        <v>255</v>
      </c>
      <c r="C128" s="12">
        <v>40.7</v>
      </c>
      <c r="D128" s="13"/>
      <c r="E128" s="13"/>
      <c r="F128" s="13"/>
      <c r="G128" s="13"/>
      <c r="H128" s="13"/>
    </row>
    <row r="129" spans="1:8" ht="15">
      <c r="A129" s="19"/>
      <c r="B129" s="11" t="s">
        <v>256</v>
      </c>
      <c r="C129" s="12">
        <v>49.7</v>
      </c>
      <c r="D129" s="13"/>
      <c r="E129" s="13"/>
      <c r="F129" s="13"/>
      <c r="G129" s="13"/>
      <c r="H129" s="13"/>
    </row>
    <row r="130" spans="1:8" ht="15">
      <c r="A130" s="19"/>
      <c r="B130" s="11" t="s">
        <v>257</v>
      </c>
      <c r="C130" s="12">
        <v>58</v>
      </c>
      <c r="D130" s="13"/>
      <c r="E130" s="13"/>
      <c r="F130" s="13"/>
      <c r="G130" s="13"/>
      <c r="H130" s="13"/>
    </row>
    <row r="131" spans="1:8" ht="15">
      <c r="A131" s="19"/>
      <c r="B131" s="11" t="s">
        <v>258</v>
      </c>
      <c r="C131" s="12">
        <v>51.7</v>
      </c>
      <c r="D131" s="13"/>
      <c r="E131" s="13"/>
      <c r="F131" s="13"/>
      <c r="G131" s="13"/>
      <c r="H131" s="13"/>
    </row>
    <row r="132" spans="1:8" ht="15">
      <c r="A132" s="19"/>
      <c r="B132" s="11" t="s">
        <v>259</v>
      </c>
      <c r="C132" s="12">
        <v>42.4</v>
      </c>
      <c r="D132" s="13"/>
      <c r="E132" s="13"/>
      <c r="F132" s="13"/>
      <c r="G132" s="13"/>
      <c r="H132" s="13"/>
    </row>
    <row r="133" spans="1:8" ht="15">
      <c r="A133" s="19"/>
      <c r="B133" s="11" t="s">
        <v>260</v>
      </c>
      <c r="C133" s="12">
        <v>33.1</v>
      </c>
      <c r="D133" s="13"/>
      <c r="E133" s="13"/>
      <c r="F133" s="13"/>
      <c r="G133" s="13"/>
      <c r="H133" s="13"/>
    </row>
    <row r="134" spans="1:8" ht="15">
      <c r="A134" s="19"/>
      <c r="B134" s="11" t="s">
        <v>261</v>
      </c>
      <c r="C134" s="12">
        <v>29.4</v>
      </c>
      <c r="D134" s="13"/>
      <c r="E134" s="13"/>
      <c r="F134" s="13"/>
      <c r="G134" s="13"/>
      <c r="H134" s="13"/>
    </row>
    <row r="135" spans="1:8" ht="15">
      <c r="A135" s="19"/>
      <c r="B135" s="11" t="s">
        <v>262</v>
      </c>
      <c r="C135" s="12">
        <v>28</v>
      </c>
      <c r="D135" s="13"/>
      <c r="E135" s="13"/>
      <c r="F135" s="13"/>
      <c r="G135" s="13"/>
      <c r="H135" s="13"/>
    </row>
    <row r="136" spans="1:8" ht="15">
      <c r="A136" s="19">
        <v>2008</v>
      </c>
      <c r="B136" s="11" t="s">
        <v>250</v>
      </c>
      <c r="C136" s="12">
        <v>26.8</v>
      </c>
      <c r="D136" s="13"/>
      <c r="E136" s="13"/>
      <c r="F136" s="13"/>
      <c r="G136" s="13"/>
      <c r="H136" s="13"/>
    </row>
    <row r="137" spans="1:8" ht="15">
      <c r="A137" s="19"/>
      <c r="B137" s="11" t="s">
        <v>251</v>
      </c>
      <c r="C137" s="12">
        <v>29.2</v>
      </c>
      <c r="D137" s="13"/>
      <c r="E137" s="13"/>
      <c r="F137" s="13"/>
      <c r="G137" s="13"/>
      <c r="H137" s="13"/>
    </row>
    <row r="138" spans="1:8" ht="15">
      <c r="A138" s="19"/>
      <c r="B138" s="11" t="s">
        <v>252</v>
      </c>
      <c r="C138" s="12">
        <v>28.8</v>
      </c>
      <c r="D138" s="13"/>
      <c r="E138" s="13"/>
      <c r="F138" s="13"/>
      <c r="G138" s="13"/>
      <c r="H138" s="13"/>
    </row>
    <row r="139" spans="1:8" ht="15">
      <c r="A139" s="19"/>
      <c r="B139" s="11" t="s">
        <v>253</v>
      </c>
      <c r="C139" s="12">
        <v>33.7</v>
      </c>
      <c r="D139" s="13"/>
      <c r="E139" s="13"/>
      <c r="F139" s="13"/>
      <c r="G139" s="13"/>
      <c r="H139" s="13"/>
    </row>
    <row r="140" spans="1:8" ht="15">
      <c r="A140" s="19"/>
      <c r="B140" s="11" t="s">
        <v>255</v>
      </c>
      <c r="C140" s="12">
        <v>41.3</v>
      </c>
      <c r="D140" s="13"/>
      <c r="E140" s="13"/>
      <c r="F140" s="13"/>
      <c r="G140" s="13"/>
      <c r="H140" s="13"/>
    </row>
    <row r="141" spans="1:8" ht="15">
      <c r="A141" s="19"/>
      <c r="B141" s="11" t="s">
        <v>256</v>
      </c>
      <c r="C141" s="12">
        <v>45</v>
      </c>
      <c r="D141" s="13"/>
      <c r="E141" s="13"/>
      <c r="F141" s="13"/>
      <c r="G141" s="13"/>
      <c r="H141" s="13"/>
    </row>
    <row r="142" spans="1:8" ht="15">
      <c r="A142" s="19"/>
      <c r="B142" s="11" t="s">
        <v>257</v>
      </c>
      <c r="C142" s="12">
        <v>59.4</v>
      </c>
      <c r="D142" s="13"/>
      <c r="E142" s="13"/>
      <c r="F142" s="13"/>
      <c r="G142" s="13"/>
      <c r="H142" s="13"/>
    </row>
    <row r="143" spans="1:8" ht="15">
      <c r="A143" s="19"/>
      <c r="B143" s="11" t="s">
        <v>258</v>
      </c>
      <c r="C143" s="12">
        <v>50.7</v>
      </c>
      <c r="D143" s="13"/>
      <c r="E143" s="13"/>
      <c r="F143" s="13"/>
      <c r="G143" s="13"/>
      <c r="H143" s="13"/>
    </row>
    <row r="144" spans="1:8" ht="15">
      <c r="A144" s="19"/>
      <c r="B144" s="11" t="s">
        <v>259</v>
      </c>
      <c r="C144" s="12">
        <v>37.9</v>
      </c>
      <c r="D144" s="13"/>
      <c r="E144" s="13"/>
      <c r="F144" s="13"/>
      <c r="G144" s="13"/>
      <c r="H144" s="13"/>
    </row>
    <row r="145" spans="1:8" ht="15">
      <c r="A145" s="19"/>
      <c r="B145" s="11" t="s">
        <v>260</v>
      </c>
      <c r="C145" s="12">
        <v>30.3</v>
      </c>
      <c r="D145" s="13"/>
      <c r="E145" s="13"/>
      <c r="F145" s="13"/>
      <c r="G145" s="13"/>
      <c r="H145" s="13"/>
    </row>
    <row r="146" spans="1:8" ht="15">
      <c r="A146" s="19"/>
      <c r="B146" s="11" t="s">
        <v>261</v>
      </c>
      <c r="C146" s="12">
        <v>27.1</v>
      </c>
      <c r="D146" s="13"/>
      <c r="E146" s="13"/>
      <c r="F146" s="13"/>
      <c r="G146" s="13"/>
      <c r="H146" s="13"/>
    </row>
    <row r="147" spans="1:8" ht="15">
      <c r="A147" s="19"/>
      <c r="B147" s="11" t="s">
        <v>262</v>
      </c>
      <c r="C147" s="12">
        <v>23.6</v>
      </c>
      <c r="D147" s="13"/>
      <c r="E147" s="13"/>
      <c r="F147" s="13"/>
      <c r="G147" s="13"/>
      <c r="H147" s="13"/>
    </row>
    <row r="148" spans="1:8" ht="15">
      <c r="A148" s="19">
        <v>2009</v>
      </c>
      <c r="B148" s="11" t="s">
        <v>250</v>
      </c>
      <c r="C148" s="12">
        <v>19.7</v>
      </c>
      <c r="D148" s="13"/>
      <c r="E148" s="13"/>
      <c r="F148" s="13"/>
      <c r="G148" s="13"/>
      <c r="H148" s="13"/>
    </row>
    <row r="149" spans="1:8" ht="15">
      <c r="A149" s="19"/>
      <c r="B149" s="11" t="s">
        <v>251</v>
      </c>
      <c r="C149" s="12">
        <v>19.9</v>
      </c>
      <c r="D149" s="13"/>
      <c r="E149" s="13"/>
      <c r="F149" s="13"/>
      <c r="G149" s="13"/>
      <c r="H149" s="13"/>
    </row>
    <row r="150" spans="1:8" ht="15">
      <c r="A150" s="19"/>
      <c r="B150" s="11" t="s">
        <v>252</v>
      </c>
      <c r="C150" s="12">
        <v>19.2</v>
      </c>
      <c r="D150" s="13"/>
      <c r="E150" s="13"/>
      <c r="F150" s="13"/>
      <c r="G150" s="13"/>
      <c r="H150" s="13"/>
    </row>
    <row r="151" spans="1:8" ht="15">
      <c r="A151" s="19"/>
      <c r="B151" s="11" t="s">
        <v>253</v>
      </c>
      <c r="C151" s="12">
        <v>23.2</v>
      </c>
      <c r="D151" s="13"/>
      <c r="E151" s="13"/>
      <c r="F151" s="13"/>
      <c r="G151" s="13"/>
      <c r="H151" s="13"/>
    </row>
    <row r="152" spans="1:8" ht="15">
      <c r="A152" s="19"/>
      <c r="B152" s="11" t="s">
        <v>255</v>
      </c>
      <c r="C152" s="12">
        <v>28.7</v>
      </c>
      <c r="D152" s="13"/>
      <c r="E152" s="13"/>
      <c r="F152" s="13"/>
      <c r="G152" s="13"/>
      <c r="H152" s="13"/>
    </row>
    <row r="153" spans="1:8" ht="15">
      <c r="A153" s="19"/>
      <c r="B153" s="11" t="s">
        <v>256</v>
      </c>
      <c r="C153" s="12">
        <v>33.9</v>
      </c>
      <c r="D153" s="13"/>
      <c r="E153" s="13"/>
      <c r="F153" s="13"/>
      <c r="G153" s="13"/>
      <c r="H153" s="13"/>
    </row>
    <row r="154" spans="1:8" ht="15">
      <c r="A154" s="19"/>
      <c r="B154" s="11" t="s">
        <v>257</v>
      </c>
      <c r="C154" s="12">
        <v>39.1</v>
      </c>
      <c r="D154" s="13"/>
      <c r="E154" s="13"/>
      <c r="F154" s="13"/>
      <c r="G154" s="13"/>
      <c r="H154" s="13"/>
    </row>
    <row r="155" spans="1:8" ht="15">
      <c r="A155" s="19"/>
      <c r="B155" s="11" t="s">
        <v>258</v>
      </c>
      <c r="C155" s="12">
        <v>37.2</v>
      </c>
      <c r="D155" s="13"/>
      <c r="E155" s="13"/>
      <c r="F155" s="13"/>
      <c r="G155" s="13"/>
      <c r="H155" s="13"/>
    </row>
    <row r="156" spans="1:8" ht="15">
      <c r="A156" s="19"/>
      <c r="B156" s="11" t="s">
        <v>259</v>
      </c>
      <c r="C156" s="12">
        <v>29.7</v>
      </c>
      <c r="D156" s="13"/>
      <c r="E156" s="13"/>
      <c r="F156" s="13"/>
      <c r="G156" s="13"/>
      <c r="H156" s="13"/>
    </row>
    <row r="157" spans="1:8" ht="15">
      <c r="A157" s="19"/>
      <c r="B157" s="11" t="s">
        <v>260</v>
      </c>
      <c r="C157" s="12">
        <v>23</v>
      </c>
      <c r="D157" s="13"/>
      <c r="E157" s="13"/>
      <c r="F157" s="13"/>
      <c r="G157" s="13"/>
      <c r="H157" s="13"/>
    </row>
    <row r="158" spans="1:8" ht="15">
      <c r="A158" s="19"/>
      <c r="B158" s="11" t="s">
        <v>261</v>
      </c>
      <c r="C158" s="12">
        <v>18.2</v>
      </c>
      <c r="D158" s="13"/>
      <c r="E158" s="13"/>
      <c r="F158" s="13"/>
      <c r="G158" s="13"/>
      <c r="H158" s="13"/>
    </row>
    <row r="159" spans="1:8" ht="15">
      <c r="A159" s="19"/>
      <c r="B159" s="11" t="s">
        <v>262</v>
      </c>
      <c r="C159" s="12">
        <v>18.4</v>
      </c>
      <c r="D159" s="13"/>
      <c r="E159" s="13"/>
      <c r="F159" s="13"/>
      <c r="G159" s="13"/>
      <c r="H159" s="13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D14" sqref="D14"/>
    </sheetView>
  </sheetViews>
  <sheetFormatPr defaultColWidth="10.296875" defaultRowHeight="19.5" customHeight="1"/>
  <cols>
    <col min="1" max="1" width="33" style="26" customWidth="1"/>
    <col min="2" max="2" width="13.5" style="26" customWidth="1"/>
    <col min="3" max="3" width="15.5" style="26" customWidth="1"/>
    <col min="4" max="4" width="13.59765625" style="26" customWidth="1"/>
    <col min="5" max="5" width="53.3984375" style="26" bestFit="1" customWidth="1"/>
    <col min="6" max="8" width="13.59765625" style="26" customWidth="1"/>
    <col min="9" max="16384" width="10.19921875" style="26" customWidth="1"/>
  </cols>
  <sheetData>
    <row r="1" spans="1:8" ht="15">
      <c r="A1" s="35" t="s">
        <v>441</v>
      </c>
      <c r="B1" s="24"/>
      <c r="C1" s="25"/>
      <c r="D1" s="25"/>
      <c r="E1" s="25"/>
      <c r="F1" s="25"/>
      <c r="G1" s="25"/>
      <c r="H1" s="25"/>
    </row>
    <row r="2" spans="1:8" ht="15">
      <c r="A2" s="27" t="s">
        <v>266</v>
      </c>
      <c r="B2" s="27" t="s">
        <v>267</v>
      </c>
      <c r="C2" s="27" t="s">
        <v>268</v>
      </c>
      <c r="D2" s="25"/>
      <c r="E2" s="25"/>
      <c r="F2" s="25"/>
      <c r="G2" s="25"/>
      <c r="H2" s="25"/>
    </row>
    <row r="3" spans="1:8" ht="15">
      <c r="A3" s="28" t="s">
        <v>269</v>
      </c>
      <c r="B3" s="28" t="s">
        <v>270</v>
      </c>
      <c r="C3" s="29">
        <v>11549</v>
      </c>
      <c r="D3" s="29"/>
      <c r="E3" s="29"/>
      <c r="F3" s="29"/>
      <c r="G3" s="29"/>
      <c r="H3" s="29"/>
    </row>
    <row r="4" spans="1:8" ht="15">
      <c r="A4" s="28" t="s">
        <v>271</v>
      </c>
      <c r="B4" s="28" t="s">
        <v>272</v>
      </c>
      <c r="C4" s="29">
        <v>8515</v>
      </c>
      <c r="D4" s="29"/>
      <c r="E4" s="36" t="s">
        <v>5</v>
      </c>
      <c r="F4" s="36" t="s">
        <v>254</v>
      </c>
      <c r="G4" s="29"/>
      <c r="H4" s="29"/>
    </row>
    <row r="5" spans="1:8" ht="15">
      <c r="A5" s="28" t="s">
        <v>273</v>
      </c>
      <c r="B5" s="28" t="s">
        <v>274</v>
      </c>
      <c r="C5" s="29">
        <v>2233</v>
      </c>
      <c r="D5" s="29"/>
      <c r="E5" s="28" t="s">
        <v>7</v>
      </c>
      <c r="F5" s="33">
        <f>MEDIAN(C3:C86)</f>
        <v>1194.5</v>
      </c>
      <c r="G5" s="29"/>
      <c r="H5" s="29"/>
    </row>
    <row r="6" spans="1:8" ht="15">
      <c r="A6" s="28" t="s">
        <v>275</v>
      </c>
      <c r="B6" s="28" t="s">
        <v>276</v>
      </c>
      <c r="C6" s="29">
        <v>2097</v>
      </c>
      <c r="D6" s="29"/>
      <c r="E6" s="28" t="s">
        <v>9</v>
      </c>
      <c r="F6" s="33" t="e">
        <f>MODE(C3:C86)</f>
        <v>#N/A</v>
      </c>
      <c r="G6" s="29"/>
      <c r="H6" s="29"/>
    </row>
    <row r="7" spans="1:8" ht="15">
      <c r="A7" s="28" t="s">
        <v>277</v>
      </c>
      <c r="B7" s="28" t="s">
        <v>278</v>
      </c>
      <c r="C7" s="29">
        <v>3862</v>
      </c>
      <c r="D7" s="29"/>
      <c r="E7" s="28" t="s">
        <v>11</v>
      </c>
      <c r="F7" s="23">
        <f>AVERAGE(C3:C86)</f>
        <v>3748.9285714285716</v>
      </c>
      <c r="G7" s="28"/>
      <c r="H7" s="28"/>
    </row>
    <row r="8" spans="1:8" ht="15">
      <c r="A8" s="28" t="s">
        <v>279</v>
      </c>
      <c r="B8" s="28" t="s">
        <v>280</v>
      </c>
      <c r="C8" s="29">
        <v>5264</v>
      </c>
      <c r="D8" s="29"/>
      <c r="E8" s="28" t="s">
        <v>13</v>
      </c>
      <c r="F8" s="33">
        <f>MIN(C3:C86)</f>
        <v>1</v>
      </c>
      <c r="G8" s="28"/>
      <c r="H8" s="28"/>
    </row>
    <row r="9" spans="1:8" ht="15">
      <c r="A9" s="28" t="s">
        <v>281</v>
      </c>
      <c r="B9" s="28" t="s">
        <v>282</v>
      </c>
      <c r="C9" s="29">
        <v>12494</v>
      </c>
      <c r="D9" s="29"/>
      <c r="E9" s="28" t="s">
        <v>15</v>
      </c>
      <c r="F9" s="33">
        <f>MAX(C3:C86)</f>
        <v>38316</v>
      </c>
      <c r="G9" s="28"/>
      <c r="H9" s="28"/>
    </row>
    <row r="10" spans="1:8" ht="15">
      <c r="A10" s="28" t="s">
        <v>283</v>
      </c>
      <c r="B10" s="28" t="s">
        <v>284</v>
      </c>
      <c r="C10" s="29">
        <v>2080</v>
      </c>
      <c r="D10" s="29"/>
      <c r="E10" s="28" t="s">
        <v>17</v>
      </c>
      <c r="F10" s="33">
        <f>F9-F8</f>
        <v>38315</v>
      </c>
      <c r="G10" s="31"/>
      <c r="H10" s="31"/>
    </row>
    <row r="11" spans="1:8" ht="15">
      <c r="A11" s="28" t="s">
        <v>285</v>
      </c>
      <c r="B11" s="28" t="s">
        <v>286</v>
      </c>
      <c r="C11" s="29">
        <v>15769</v>
      </c>
      <c r="D11" s="29"/>
      <c r="E11" s="29"/>
      <c r="F11" s="34"/>
      <c r="G11" s="28"/>
      <c r="H11" s="28"/>
    </row>
    <row r="12" spans="1:8" ht="15">
      <c r="A12" s="28" t="s">
        <v>287</v>
      </c>
      <c r="B12" s="28" t="s">
        <v>288</v>
      </c>
      <c r="C12" s="29">
        <v>5774</v>
      </c>
      <c r="D12" s="29"/>
      <c r="E12" s="32" t="s">
        <v>295</v>
      </c>
      <c r="F12" s="34" t="s">
        <v>296</v>
      </c>
      <c r="G12" s="28"/>
      <c r="H12" s="28"/>
    </row>
    <row r="13" spans="1:8" ht="15">
      <c r="A13" s="28" t="s">
        <v>289</v>
      </c>
      <c r="B13" s="28" t="s">
        <v>290</v>
      </c>
      <c r="C13" s="29">
        <v>553</v>
      </c>
      <c r="D13" s="29"/>
      <c r="E13" s="32" t="s">
        <v>299</v>
      </c>
      <c r="F13" s="30"/>
      <c r="G13" s="28"/>
      <c r="H13" s="28"/>
    </row>
    <row r="14" spans="1:8" ht="15">
      <c r="A14" s="28" t="s">
        <v>291</v>
      </c>
      <c r="B14" s="28" t="s">
        <v>292</v>
      </c>
      <c r="C14" s="29">
        <v>2562</v>
      </c>
      <c r="D14" s="29"/>
      <c r="E14" s="32" t="s">
        <v>302</v>
      </c>
      <c r="F14" s="30"/>
      <c r="G14" s="29"/>
      <c r="H14" s="29"/>
    </row>
    <row r="15" spans="1:8" ht="15">
      <c r="A15" s="28" t="s">
        <v>293</v>
      </c>
      <c r="B15" s="28" t="s">
        <v>294</v>
      </c>
      <c r="C15" s="29">
        <v>1316</v>
      </c>
      <c r="D15" s="29"/>
      <c r="G15" s="29"/>
      <c r="H15" s="29"/>
    </row>
    <row r="16" spans="1:8" ht="15">
      <c r="A16" s="28" t="s">
        <v>297</v>
      </c>
      <c r="B16" s="28" t="s">
        <v>298</v>
      </c>
      <c r="C16" s="29">
        <v>2607</v>
      </c>
      <c r="D16" s="28"/>
      <c r="G16" s="28"/>
      <c r="H16" s="28"/>
    </row>
    <row r="17" spans="1:8" ht="15">
      <c r="A17" s="28" t="s">
        <v>300</v>
      </c>
      <c r="B17" s="28" t="s">
        <v>301</v>
      </c>
      <c r="C17" s="29">
        <v>2591</v>
      </c>
      <c r="D17" s="28"/>
      <c r="G17" s="28"/>
      <c r="H17" s="28"/>
    </row>
    <row r="18" spans="1:8" ht="15">
      <c r="A18" s="28" t="s">
        <v>303</v>
      </c>
      <c r="B18" s="28" t="s">
        <v>304</v>
      </c>
      <c r="C18" s="29">
        <v>4066</v>
      </c>
      <c r="D18" s="28"/>
      <c r="E18" s="28"/>
      <c r="F18" s="28"/>
      <c r="G18" s="28"/>
      <c r="H18" s="28"/>
    </row>
    <row r="19" spans="1:8" ht="15">
      <c r="A19" s="28" t="s">
        <v>305</v>
      </c>
      <c r="B19" s="28" t="s">
        <v>306</v>
      </c>
      <c r="C19" s="29">
        <v>1642</v>
      </c>
      <c r="D19" s="28"/>
      <c r="E19" s="28"/>
      <c r="F19" s="28"/>
      <c r="G19" s="28"/>
      <c r="H19" s="28"/>
    </row>
    <row r="20" spans="1:8" ht="15">
      <c r="A20" s="28" t="s">
        <v>307</v>
      </c>
      <c r="B20" s="28" t="s">
        <v>308</v>
      </c>
      <c r="C20" s="29">
        <v>2487</v>
      </c>
      <c r="D20" s="28"/>
      <c r="E20" s="28"/>
      <c r="F20" s="28"/>
      <c r="G20" s="28"/>
      <c r="H20" s="28"/>
    </row>
    <row r="21" spans="1:8" ht="15">
      <c r="A21" s="28" t="s">
        <v>309</v>
      </c>
      <c r="B21" s="28" t="s">
        <v>310</v>
      </c>
      <c r="C21" s="29">
        <v>10669</v>
      </c>
      <c r="D21" s="29"/>
      <c r="E21" s="29"/>
      <c r="F21" s="29"/>
      <c r="G21" s="29"/>
      <c r="H21" s="29"/>
    </row>
    <row r="22" spans="1:8" ht="15">
      <c r="A22" s="28" t="s">
        <v>311</v>
      </c>
      <c r="B22" s="28" t="s">
        <v>312</v>
      </c>
      <c r="C22" s="29">
        <v>6668</v>
      </c>
      <c r="D22" s="29"/>
      <c r="E22" s="29"/>
      <c r="F22" s="29"/>
      <c r="G22" s="29"/>
      <c r="H22" s="29"/>
    </row>
    <row r="23" spans="1:8" ht="15">
      <c r="A23" s="28" t="s">
        <v>313</v>
      </c>
      <c r="B23" s="28" t="s">
        <v>314</v>
      </c>
      <c r="C23" s="29">
        <v>8443</v>
      </c>
      <c r="D23" s="29"/>
      <c r="E23" s="29"/>
      <c r="F23" s="29"/>
      <c r="G23" s="29"/>
      <c r="H23" s="29"/>
    </row>
    <row r="24" spans="1:8" ht="15">
      <c r="A24" s="28" t="s">
        <v>315</v>
      </c>
      <c r="B24" s="28" t="s">
        <v>316</v>
      </c>
      <c r="C24" s="29">
        <v>5256</v>
      </c>
      <c r="D24" s="29"/>
      <c r="E24" s="29"/>
      <c r="F24" s="29"/>
      <c r="G24" s="29"/>
      <c r="H24" s="29"/>
    </row>
    <row r="25" spans="1:8" ht="15">
      <c r="A25" s="28" t="s">
        <v>317</v>
      </c>
      <c r="B25" s="28" t="s">
        <v>318</v>
      </c>
      <c r="C25" s="29">
        <v>15771</v>
      </c>
      <c r="D25" s="29"/>
      <c r="E25" s="29"/>
      <c r="F25" s="29"/>
      <c r="G25" s="29"/>
      <c r="H25" s="29"/>
    </row>
    <row r="26" spans="1:8" ht="15">
      <c r="A26" s="28" t="s">
        <v>319</v>
      </c>
      <c r="B26" s="28" t="s">
        <v>320</v>
      </c>
      <c r="C26" s="29">
        <v>1179</v>
      </c>
      <c r="D26" s="29"/>
      <c r="E26" s="29"/>
      <c r="F26" s="29"/>
      <c r="G26" s="29"/>
      <c r="H26" s="29"/>
    </row>
    <row r="27" spans="1:8" ht="15">
      <c r="A27" s="28" t="s">
        <v>321</v>
      </c>
      <c r="B27" s="28" t="s">
        <v>322</v>
      </c>
      <c r="C27" s="29">
        <v>5375</v>
      </c>
      <c r="D27" s="29"/>
      <c r="E27" s="29"/>
      <c r="F27" s="29"/>
      <c r="G27" s="29"/>
      <c r="H27" s="29"/>
    </row>
    <row r="28" spans="1:8" ht="15">
      <c r="A28" s="28" t="s">
        <v>323</v>
      </c>
      <c r="B28" s="28" t="s">
        <v>324</v>
      </c>
      <c r="C28" s="29">
        <v>1836</v>
      </c>
      <c r="D28" s="29"/>
      <c r="E28" s="29"/>
      <c r="F28" s="29"/>
      <c r="G28" s="29"/>
      <c r="H28" s="29"/>
    </row>
    <row r="29" spans="1:8" ht="15">
      <c r="A29" s="28" t="s">
        <v>325</v>
      </c>
      <c r="B29" s="28" t="s">
        <v>326</v>
      </c>
      <c r="C29" s="29">
        <v>6621</v>
      </c>
      <c r="D29" s="29"/>
      <c r="E29" s="29"/>
      <c r="F29" s="29"/>
      <c r="G29" s="29"/>
      <c r="H29" s="29"/>
    </row>
    <row r="30" spans="1:8" ht="15">
      <c r="A30" s="28" t="s">
        <v>327</v>
      </c>
      <c r="B30" s="28" t="s">
        <v>328</v>
      </c>
      <c r="C30" s="29">
        <v>3303</v>
      </c>
      <c r="D30" s="29"/>
      <c r="E30" s="29"/>
      <c r="F30" s="29"/>
      <c r="G30" s="29"/>
      <c r="H30" s="29"/>
    </row>
    <row r="31" spans="1:8" ht="15">
      <c r="A31" s="28" t="s">
        <v>329</v>
      </c>
      <c r="B31" s="28" t="s">
        <v>330</v>
      </c>
      <c r="C31" s="29">
        <v>28570</v>
      </c>
      <c r="D31" s="29"/>
      <c r="E31" s="29"/>
      <c r="F31" s="29"/>
      <c r="G31" s="29"/>
      <c r="H31" s="29"/>
    </row>
    <row r="32" spans="1:8" ht="15">
      <c r="A32" s="28" t="s">
        <v>296</v>
      </c>
      <c r="B32" s="28" t="s">
        <v>331</v>
      </c>
      <c r="C32" s="29">
        <v>38316</v>
      </c>
      <c r="D32" s="29"/>
      <c r="E32" s="29"/>
      <c r="F32" s="29"/>
      <c r="G32" s="29"/>
      <c r="H32" s="29"/>
    </row>
    <row r="33" spans="1:8" ht="15">
      <c r="A33" s="28" t="s">
        <v>332</v>
      </c>
      <c r="B33" s="28" t="s">
        <v>333</v>
      </c>
      <c r="C33" s="29">
        <v>235</v>
      </c>
      <c r="D33" s="29"/>
      <c r="E33" s="29"/>
      <c r="F33" s="29"/>
      <c r="G33" s="29"/>
      <c r="H33" s="29"/>
    </row>
    <row r="34" spans="1:8" ht="15">
      <c r="A34" s="28" t="s">
        <v>334</v>
      </c>
      <c r="B34" s="28" t="s">
        <v>335</v>
      </c>
      <c r="C34" s="29">
        <v>2751</v>
      </c>
      <c r="D34" s="29"/>
      <c r="E34" s="29"/>
      <c r="F34" s="29"/>
      <c r="G34" s="29"/>
      <c r="H34" s="29"/>
    </row>
    <row r="35" spans="1:8" ht="15">
      <c r="A35" s="28" t="s">
        <v>336</v>
      </c>
      <c r="B35" s="28" t="s">
        <v>337</v>
      </c>
      <c r="C35" s="29">
        <v>1210</v>
      </c>
      <c r="D35" s="29"/>
      <c r="E35" s="29"/>
      <c r="F35" s="29"/>
      <c r="G35" s="29"/>
      <c r="H35" s="29"/>
    </row>
    <row r="36" spans="1:8" ht="15">
      <c r="A36" s="28" t="s">
        <v>338</v>
      </c>
      <c r="B36" s="28" t="s">
        <v>339</v>
      </c>
      <c r="C36" s="29">
        <v>899</v>
      </c>
      <c r="D36" s="28"/>
      <c r="E36" s="28"/>
      <c r="F36" s="28"/>
      <c r="G36" s="28"/>
      <c r="H36" s="28"/>
    </row>
    <row r="37" spans="1:8" ht="15">
      <c r="A37" s="28" t="s">
        <v>340</v>
      </c>
      <c r="B37" s="28" t="s">
        <v>341</v>
      </c>
      <c r="C37" s="29">
        <v>3</v>
      </c>
      <c r="D37" s="28"/>
      <c r="E37" s="28"/>
      <c r="F37" s="28"/>
      <c r="G37" s="28"/>
      <c r="H37" s="28"/>
    </row>
    <row r="38" spans="1:8" ht="15">
      <c r="A38" s="28" t="s">
        <v>342</v>
      </c>
      <c r="B38" s="28" t="s">
        <v>343</v>
      </c>
      <c r="C38" s="29">
        <v>469</v>
      </c>
      <c r="D38" s="28"/>
      <c r="E38" s="28"/>
      <c r="F38" s="28"/>
      <c r="G38" s="28"/>
      <c r="H38" s="28"/>
    </row>
    <row r="39" spans="1:8" ht="15">
      <c r="A39" s="28" t="s">
        <v>344</v>
      </c>
      <c r="B39" s="28" t="s">
        <v>345</v>
      </c>
      <c r="C39" s="29">
        <v>139</v>
      </c>
      <c r="D39" s="28"/>
      <c r="E39" s="28"/>
      <c r="F39" s="28"/>
      <c r="G39" s="28"/>
      <c r="H39" s="28"/>
    </row>
    <row r="40" spans="1:8" ht="15">
      <c r="A40" s="28" t="s">
        <v>346</v>
      </c>
      <c r="B40" s="28" t="s">
        <v>347</v>
      </c>
      <c r="C40" s="29">
        <v>101</v>
      </c>
      <c r="D40" s="28"/>
      <c r="E40" s="28"/>
      <c r="F40" s="28"/>
      <c r="G40" s="28"/>
      <c r="H40" s="28"/>
    </row>
    <row r="41" spans="1:8" ht="15">
      <c r="A41" s="28" t="s">
        <v>348</v>
      </c>
      <c r="B41" s="28" t="s">
        <v>349</v>
      </c>
      <c r="C41" s="29">
        <v>1267</v>
      </c>
      <c r="D41" s="28"/>
      <c r="E41" s="28"/>
      <c r="F41" s="28"/>
      <c r="G41" s="28"/>
      <c r="H41" s="28"/>
    </row>
    <row r="42" spans="1:8" ht="15">
      <c r="A42" s="28" t="s">
        <v>350</v>
      </c>
      <c r="B42" s="28" t="s">
        <v>351</v>
      </c>
      <c r="C42" s="29">
        <v>133</v>
      </c>
      <c r="D42" s="28"/>
      <c r="E42" s="28"/>
      <c r="F42" s="28"/>
      <c r="G42" s="28"/>
      <c r="H42" s="28"/>
    </row>
    <row r="43" spans="1:8" ht="15">
      <c r="A43" s="28" t="s">
        <v>352</v>
      </c>
      <c r="B43" s="28" t="s">
        <v>353</v>
      </c>
      <c r="C43" s="29">
        <v>48</v>
      </c>
      <c r="D43" s="28"/>
      <c r="E43" s="28"/>
      <c r="F43" s="28"/>
      <c r="G43" s="28"/>
      <c r="H43" s="28"/>
    </row>
    <row r="44" spans="1:8" ht="15">
      <c r="A44" s="28" t="s">
        <v>354</v>
      </c>
      <c r="B44" s="28" t="s">
        <v>355</v>
      </c>
      <c r="C44" s="29">
        <v>112</v>
      </c>
      <c r="D44" s="28"/>
      <c r="E44" s="28"/>
      <c r="F44" s="28"/>
      <c r="G44" s="28"/>
      <c r="H44" s="28"/>
    </row>
    <row r="45" spans="1:8" ht="15">
      <c r="A45" s="28" t="s">
        <v>356</v>
      </c>
      <c r="B45" s="28" t="s">
        <v>357</v>
      </c>
      <c r="C45" s="29">
        <v>40</v>
      </c>
      <c r="D45" s="28"/>
      <c r="E45" s="28"/>
      <c r="F45" s="28"/>
      <c r="G45" s="28"/>
      <c r="H45" s="28"/>
    </row>
    <row r="46" spans="1:8" ht="15">
      <c r="A46" s="28" t="s">
        <v>358</v>
      </c>
      <c r="B46" s="28" t="s">
        <v>359</v>
      </c>
      <c r="C46" s="29">
        <v>631</v>
      </c>
      <c r="D46" s="28"/>
      <c r="E46" s="28"/>
      <c r="F46" s="28"/>
      <c r="G46" s="28"/>
      <c r="H46" s="28"/>
    </row>
    <row r="47" spans="1:8" ht="15">
      <c r="A47" s="28" t="s">
        <v>360</v>
      </c>
      <c r="B47" s="28" t="s">
        <v>361</v>
      </c>
      <c r="C47" s="29">
        <v>5</v>
      </c>
      <c r="D47" s="28"/>
      <c r="E47" s="28"/>
      <c r="F47" s="28"/>
      <c r="G47" s="28"/>
      <c r="H47" s="28"/>
    </row>
    <row r="48" spans="1:8" ht="15">
      <c r="A48" s="28" t="s">
        <v>362</v>
      </c>
      <c r="B48" s="28" t="s">
        <v>363</v>
      </c>
      <c r="C48" s="29">
        <v>683</v>
      </c>
      <c r="D48" s="28"/>
      <c r="E48" s="28"/>
      <c r="F48" s="28"/>
      <c r="G48" s="28"/>
      <c r="H48" s="28"/>
    </row>
    <row r="49" spans="1:8" ht="15">
      <c r="A49" s="28" t="s">
        <v>364</v>
      </c>
      <c r="B49" s="28" t="s">
        <v>365</v>
      </c>
      <c r="C49" s="29">
        <v>136</v>
      </c>
      <c r="D49" s="28"/>
      <c r="E49" s="28"/>
      <c r="F49" s="28"/>
      <c r="G49" s="28"/>
      <c r="H49" s="28"/>
    </row>
    <row r="50" spans="1:8" ht="15">
      <c r="A50" s="28" t="s">
        <v>366</v>
      </c>
      <c r="B50" s="28" t="s">
        <v>367</v>
      </c>
      <c r="C50" s="29">
        <v>886</v>
      </c>
      <c r="D50" s="28"/>
      <c r="E50" s="28"/>
      <c r="F50" s="28"/>
      <c r="G50" s="28"/>
      <c r="H50" s="28"/>
    </row>
    <row r="51" spans="1:8" ht="15">
      <c r="A51" s="28" t="s">
        <v>368</v>
      </c>
      <c r="B51" s="28" t="s">
        <v>369</v>
      </c>
      <c r="C51" s="29">
        <v>59</v>
      </c>
      <c r="D51" s="28"/>
      <c r="E51" s="28"/>
      <c r="F51" s="28"/>
      <c r="G51" s="28"/>
      <c r="H51" s="28"/>
    </row>
    <row r="52" spans="1:8" ht="15">
      <c r="A52" s="28" t="s">
        <v>370</v>
      </c>
      <c r="B52" s="28" t="s">
        <v>371</v>
      </c>
      <c r="C52" s="29">
        <v>14</v>
      </c>
      <c r="D52" s="28"/>
      <c r="E52" s="28"/>
      <c r="F52" s="28"/>
      <c r="G52" s="28"/>
      <c r="H52" s="28"/>
    </row>
    <row r="53" spans="1:8" ht="15">
      <c r="A53" s="28" t="s">
        <v>372</v>
      </c>
      <c r="B53" s="28" t="s">
        <v>373</v>
      </c>
      <c r="C53" s="29">
        <v>205</v>
      </c>
      <c r="D53" s="28"/>
      <c r="E53" s="28"/>
      <c r="F53" s="28"/>
      <c r="G53" s="28"/>
      <c r="H53" s="28"/>
    </row>
    <row r="54" spans="1:8" ht="15">
      <c r="A54" s="28" t="s">
        <v>374</v>
      </c>
      <c r="B54" s="28" t="s">
        <v>375</v>
      </c>
      <c r="C54" s="29">
        <v>58</v>
      </c>
      <c r="D54" s="28"/>
      <c r="E54" s="28"/>
      <c r="F54" s="28"/>
      <c r="G54" s="28"/>
      <c r="H54" s="28"/>
    </row>
    <row r="55" spans="1:8" ht="15">
      <c r="A55" s="28" t="s">
        <v>376</v>
      </c>
      <c r="B55" s="28" t="s">
        <v>377</v>
      </c>
      <c r="C55" s="29">
        <v>8</v>
      </c>
      <c r="D55" s="28"/>
      <c r="E55" s="28"/>
      <c r="F55" s="28"/>
      <c r="G55" s="28"/>
      <c r="H55" s="28"/>
    </row>
    <row r="56" spans="1:8" ht="15">
      <c r="A56" s="28" t="s">
        <v>378</v>
      </c>
      <c r="B56" s="28" t="s">
        <v>379</v>
      </c>
      <c r="C56" s="29">
        <v>190</v>
      </c>
      <c r="D56" s="28"/>
      <c r="E56" s="28"/>
      <c r="F56" s="28"/>
      <c r="G56" s="28"/>
      <c r="H56" s="28"/>
    </row>
    <row r="57" spans="1:8" ht="15">
      <c r="A57" s="28" t="s">
        <v>380</v>
      </c>
      <c r="B57" s="28" t="s">
        <v>381</v>
      </c>
      <c r="C57" s="29">
        <v>760</v>
      </c>
      <c r="D57" s="28"/>
      <c r="E57" s="28"/>
      <c r="F57" s="28"/>
      <c r="G57" s="28"/>
      <c r="H57" s="28"/>
    </row>
    <row r="58" spans="1:8" ht="15">
      <c r="A58" s="28" t="s">
        <v>382</v>
      </c>
      <c r="B58" s="28" t="s">
        <v>383</v>
      </c>
      <c r="C58" s="29">
        <v>12</v>
      </c>
      <c r="D58" s="28"/>
      <c r="E58" s="28"/>
      <c r="F58" s="28"/>
      <c r="G58" s="28"/>
      <c r="H58" s="28"/>
    </row>
    <row r="59" spans="1:8" ht="15">
      <c r="A59" s="28" t="s">
        <v>384</v>
      </c>
      <c r="B59" s="28" t="s">
        <v>385</v>
      </c>
      <c r="C59" s="29">
        <v>84</v>
      </c>
      <c r="D59" s="28"/>
      <c r="E59" s="28"/>
      <c r="F59" s="28"/>
      <c r="G59" s="28"/>
      <c r="H59" s="28"/>
    </row>
    <row r="60" spans="1:8" ht="15">
      <c r="A60" s="28" t="s">
        <v>386</v>
      </c>
      <c r="B60" s="28" t="s">
        <v>387</v>
      </c>
      <c r="C60" s="29">
        <v>7</v>
      </c>
      <c r="D60" s="28"/>
      <c r="E60" s="28"/>
      <c r="F60" s="28"/>
      <c r="G60" s="28"/>
      <c r="H60" s="28"/>
    </row>
    <row r="61" spans="1:8" ht="15">
      <c r="A61" s="28" t="s">
        <v>388</v>
      </c>
      <c r="B61" s="28" t="s">
        <v>389</v>
      </c>
      <c r="C61" s="29">
        <v>76</v>
      </c>
      <c r="D61" s="28"/>
      <c r="E61" s="28"/>
      <c r="F61" s="28"/>
      <c r="G61" s="28"/>
      <c r="H61" s="28"/>
    </row>
    <row r="62" spans="1:8" ht="15">
      <c r="A62" s="28" t="s">
        <v>390</v>
      </c>
      <c r="B62" s="28" t="s">
        <v>391</v>
      </c>
      <c r="C62" s="29">
        <v>35</v>
      </c>
      <c r="D62" s="28"/>
      <c r="E62" s="28"/>
      <c r="F62" s="28"/>
      <c r="G62" s="28"/>
      <c r="H62" s="28"/>
    </row>
    <row r="63" spans="1:8" ht="15">
      <c r="A63" s="28" t="s">
        <v>392</v>
      </c>
      <c r="B63" s="28" t="s">
        <v>393</v>
      </c>
      <c r="C63" s="29">
        <v>1</v>
      </c>
      <c r="D63" s="28"/>
      <c r="E63" s="28"/>
      <c r="F63" s="28"/>
      <c r="G63" s="28"/>
      <c r="H63" s="28"/>
    </row>
    <row r="64" spans="1:8" ht="15">
      <c r="A64" s="28" t="s">
        <v>394</v>
      </c>
      <c r="B64" s="28" t="s">
        <v>395</v>
      </c>
      <c r="C64" s="29">
        <v>1175</v>
      </c>
      <c r="D64" s="28"/>
      <c r="E64" s="28"/>
      <c r="F64" s="28"/>
      <c r="G64" s="28"/>
      <c r="H64" s="28"/>
    </row>
    <row r="65" spans="1:8" ht="15">
      <c r="A65" s="28" t="s">
        <v>396</v>
      </c>
      <c r="B65" s="28" t="s">
        <v>397</v>
      </c>
      <c r="C65" s="29">
        <v>16</v>
      </c>
      <c r="D65" s="28"/>
      <c r="E65" s="28"/>
      <c r="F65" s="28"/>
      <c r="G65" s="28"/>
      <c r="H65" s="28"/>
    </row>
    <row r="66" spans="1:8" ht="15">
      <c r="A66" s="28" t="s">
        <v>398</v>
      </c>
      <c r="B66" s="28" t="s">
        <v>399</v>
      </c>
      <c r="C66" s="29">
        <v>1636</v>
      </c>
      <c r="D66" s="28"/>
      <c r="E66" s="28"/>
      <c r="F66" s="28"/>
      <c r="G66" s="28"/>
      <c r="H66" s="28"/>
    </row>
    <row r="67" spans="1:8" ht="15">
      <c r="A67" s="28" t="s">
        <v>400</v>
      </c>
      <c r="B67" s="28" t="s">
        <v>401</v>
      </c>
      <c r="C67" s="29">
        <v>681</v>
      </c>
      <c r="D67" s="28"/>
      <c r="E67" s="28"/>
      <c r="F67" s="28"/>
      <c r="G67" s="28"/>
      <c r="H67" s="28"/>
    </row>
    <row r="68" spans="1:8" ht="15">
      <c r="A68" s="28" t="s">
        <v>402</v>
      </c>
      <c r="B68" s="28" t="s">
        <v>403</v>
      </c>
      <c r="C68" s="29">
        <v>4886</v>
      </c>
      <c r="D68" s="28"/>
      <c r="E68" s="28"/>
      <c r="F68" s="28"/>
      <c r="G68" s="28"/>
      <c r="H68" s="28"/>
    </row>
    <row r="69" spans="1:8" ht="15">
      <c r="A69" s="28" t="s">
        <v>404</v>
      </c>
      <c r="B69" s="28" t="s">
        <v>405</v>
      </c>
      <c r="C69" s="29">
        <v>116</v>
      </c>
      <c r="D69" s="28"/>
      <c r="E69" s="28"/>
      <c r="F69" s="28"/>
      <c r="G69" s="28"/>
      <c r="H69" s="28"/>
    </row>
    <row r="70" spans="1:8" ht="15">
      <c r="A70" s="28" t="s">
        <v>406</v>
      </c>
      <c r="B70" s="28" t="s">
        <v>407</v>
      </c>
      <c r="C70" s="29">
        <v>70</v>
      </c>
      <c r="D70" s="28"/>
      <c r="E70" s="28"/>
      <c r="F70" s="28"/>
      <c r="G70" s="28"/>
      <c r="H70" s="28"/>
    </row>
    <row r="71" spans="1:8" ht="15">
      <c r="A71" s="28" t="s">
        <v>408</v>
      </c>
      <c r="B71" s="28" t="s">
        <v>409</v>
      </c>
      <c r="C71" s="29">
        <v>5589</v>
      </c>
      <c r="D71" s="28"/>
      <c r="E71" s="28"/>
      <c r="F71" s="28"/>
      <c r="G71" s="28"/>
      <c r="H71" s="28"/>
    </row>
    <row r="72" spans="1:8" ht="15">
      <c r="A72" s="28" t="s">
        <v>410</v>
      </c>
      <c r="B72" s="28" t="s">
        <v>411</v>
      </c>
      <c r="C72" s="29">
        <v>187</v>
      </c>
      <c r="D72" s="28"/>
      <c r="E72" s="29"/>
      <c r="F72" s="29"/>
      <c r="G72" s="29"/>
      <c r="H72" s="29"/>
    </row>
    <row r="73" spans="1:8" ht="15">
      <c r="A73" s="28" t="s">
        <v>412</v>
      </c>
      <c r="B73" s="28" t="s">
        <v>413</v>
      </c>
      <c r="C73" s="29">
        <v>484</v>
      </c>
      <c r="D73" s="28"/>
      <c r="E73" s="28"/>
      <c r="F73" s="28"/>
      <c r="G73" s="28"/>
      <c r="H73" s="28"/>
    </row>
    <row r="74" spans="1:8" ht="15">
      <c r="A74" s="28" t="s">
        <v>414</v>
      </c>
      <c r="B74" s="28" t="s">
        <v>415</v>
      </c>
      <c r="C74" s="29">
        <v>2416</v>
      </c>
      <c r="D74" s="28"/>
      <c r="E74" s="28"/>
      <c r="F74" s="28"/>
      <c r="G74" s="28"/>
      <c r="H74" s="28"/>
    </row>
    <row r="75" spans="1:8" ht="15">
      <c r="A75" s="28" t="s">
        <v>416</v>
      </c>
      <c r="B75" s="28" t="s">
        <v>417</v>
      </c>
      <c r="C75" s="29">
        <v>10735</v>
      </c>
      <c r="D75" s="28"/>
      <c r="E75" s="29"/>
      <c r="F75" s="29"/>
      <c r="G75" s="29"/>
      <c r="H75" s="29"/>
    </row>
    <row r="76" spans="1:8" ht="15">
      <c r="A76" s="28" t="s">
        <v>418</v>
      </c>
      <c r="B76" s="28" t="s">
        <v>419</v>
      </c>
      <c r="C76" s="29">
        <v>5539</v>
      </c>
      <c r="D76" s="28"/>
      <c r="E76" s="28"/>
      <c r="F76" s="28"/>
      <c r="G76" s="28"/>
      <c r="H76" s="28"/>
    </row>
    <row r="77" spans="1:8" ht="15">
      <c r="A77" s="28" t="s">
        <v>420</v>
      </c>
      <c r="B77" s="28" t="s">
        <v>421</v>
      </c>
      <c r="C77" s="29">
        <v>3876</v>
      </c>
      <c r="D77" s="28"/>
      <c r="E77" s="28"/>
      <c r="F77" s="28"/>
      <c r="G77" s="28"/>
      <c r="H77" s="28"/>
    </row>
    <row r="78" spans="1:8" ht="15">
      <c r="A78" s="28" t="s">
        <v>422</v>
      </c>
      <c r="B78" s="28" t="s">
        <v>423</v>
      </c>
      <c r="C78" s="29">
        <v>1302</v>
      </c>
      <c r="D78" s="28"/>
      <c r="E78" s="28"/>
      <c r="F78" s="28"/>
      <c r="G78" s="28"/>
      <c r="H78" s="28"/>
    </row>
    <row r="79" spans="1:8" ht="15">
      <c r="A79" s="28" t="s">
        <v>424</v>
      </c>
      <c r="B79" s="28" t="s">
        <v>425</v>
      </c>
      <c r="C79" s="29">
        <v>252</v>
      </c>
      <c r="D79" s="28"/>
      <c r="E79" s="28"/>
      <c r="F79" s="28"/>
      <c r="G79" s="28"/>
      <c r="H79" s="28"/>
    </row>
    <row r="80" spans="1:8" ht="15">
      <c r="A80" s="28" t="s">
        <v>426</v>
      </c>
      <c r="B80" s="28" t="s">
        <v>427</v>
      </c>
      <c r="C80" s="29">
        <v>12810</v>
      </c>
      <c r="D80" s="28"/>
      <c r="E80" s="28"/>
      <c r="F80" s="28"/>
      <c r="G80" s="28"/>
      <c r="H80" s="28"/>
    </row>
    <row r="81" spans="1:8" ht="15">
      <c r="A81" s="28" t="s">
        <v>428</v>
      </c>
      <c r="B81" s="28" t="s">
        <v>429</v>
      </c>
      <c r="C81" s="29">
        <v>24027</v>
      </c>
      <c r="D81" s="28"/>
      <c r="E81" s="28"/>
      <c r="F81" s="28"/>
      <c r="G81" s="28"/>
      <c r="H81" s="28"/>
    </row>
    <row r="82" spans="1:8" ht="15">
      <c r="A82" s="28" t="s">
        <v>430</v>
      </c>
      <c r="B82" s="28" t="s">
        <v>431</v>
      </c>
      <c r="C82" s="29">
        <v>962</v>
      </c>
      <c r="D82" s="28"/>
      <c r="E82" s="28"/>
      <c r="F82" s="28"/>
      <c r="G82" s="28"/>
      <c r="H82" s="28"/>
    </row>
    <row r="83" spans="1:8" ht="15">
      <c r="A83" s="28" t="s">
        <v>432</v>
      </c>
      <c r="B83" s="28" t="s">
        <v>433</v>
      </c>
      <c r="C83" s="29">
        <v>635</v>
      </c>
      <c r="D83" s="28"/>
      <c r="E83" s="29"/>
      <c r="F83" s="29"/>
      <c r="G83" s="29"/>
      <c r="H83" s="29"/>
    </row>
    <row r="84" spans="1:8" ht="15">
      <c r="A84" s="28" t="s">
        <v>434</v>
      </c>
      <c r="B84" s="28" t="s">
        <v>435</v>
      </c>
      <c r="C84" s="29">
        <v>140</v>
      </c>
      <c r="D84" s="28"/>
      <c r="E84" s="28"/>
      <c r="F84" s="28"/>
      <c r="G84" s="28"/>
      <c r="H84" s="28"/>
    </row>
    <row r="85" spans="1:8" ht="15">
      <c r="A85" s="28" t="s">
        <v>436</v>
      </c>
      <c r="B85" s="28" t="s">
        <v>437</v>
      </c>
      <c r="C85" s="29">
        <v>337</v>
      </c>
      <c r="D85" s="28"/>
      <c r="E85" s="28"/>
      <c r="F85" s="28"/>
      <c r="G85" s="28"/>
      <c r="H85" s="28"/>
    </row>
    <row r="86" spans="1:8" ht="15">
      <c r="A86" s="28" t="s">
        <v>438</v>
      </c>
      <c r="B86" s="28" t="s">
        <v>439</v>
      </c>
      <c r="C86" s="29">
        <v>6314</v>
      </c>
      <c r="D86" s="28"/>
      <c r="E86" s="28"/>
      <c r="F86" s="28"/>
      <c r="G86" s="28"/>
      <c r="H86" s="28"/>
    </row>
    <row r="87" spans="1:8" ht="15">
      <c r="A87" s="28"/>
      <c r="B87" s="28"/>
      <c r="C87" s="29"/>
      <c r="D87" s="29"/>
      <c r="E87" s="28"/>
      <c r="F87" s="28"/>
      <c r="G87" s="28"/>
      <c r="H87" s="28"/>
    </row>
    <row r="88" spans="1:8" ht="15">
      <c r="A88" s="28"/>
      <c r="B88" s="28"/>
      <c r="C88" s="29"/>
      <c r="D88" s="29"/>
      <c r="E88" s="28"/>
      <c r="F88" s="28"/>
      <c r="G88" s="28"/>
      <c r="H88" s="28"/>
    </row>
    <row r="89" spans="1:8" ht="15">
      <c r="A89" s="28"/>
      <c r="B89" s="28"/>
      <c r="C89" s="29"/>
      <c r="D89" s="29"/>
      <c r="E89" s="28"/>
      <c r="F89" s="28"/>
      <c r="G89" s="28"/>
      <c r="H89" s="28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Dark Servant</cp:lastModifiedBy>
  <dcterms:modified xsi:type="dcterms:W3CDTF">2010-09-09T05:59:42Z</dcterms:modified>
  <cp:category/>
  <cp:version/>
  <cp:contentType/>
  <cp:contentStatus/>
</cp:coreProperties>
</file>